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4 тур. Ответы команд" sheetId="1" r:id="rId1"/>
    <sheet name="Таблица чемпионат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BL12" i="1"/>
  <c r="BL10" i="1" l="1"/>
  <c r="I16" i="2" l="1"/>
  <c r="I18" i="2"/>
  <c r="I17" i="2"/>
  <c r="I12" i="2"/>
  <c r="I9" i="2"/>
  <c r="I15" i="2"/>
  <c r="I10" i="2"/>
  <c r="I14" i="2"/>
  <c r="I11" i="2"/>
  <c r="I7" i="2"/>
  <c r="I4" i="2"/>
  <c r="I6" i="2"/>
  <c r="I5" i="2"/>
  <c r="I13" i="2"/>
  <c r="I8" i="2"/>
  <c r="BL8" i="1" l="1"/>
  <c r="BL9" i="1" l="1"/>
  <c r="BL11" i="1"/>
  <c r="BL3" i="1" l="1"/>
  <c r="BL6" i="1"/>
  <c r="BL7" i="1" l="1"/>
  <c r="BK13" i="1" l="1"/>
  <c r="BH13" i="1"/>
  <c r="BE13" i="1"/>
  <c r="BB13" i="1"/>
  <c r="AY13" i="1"/>
  <c r="AV13" i="1"/>
  <c r="AS13" i="1"/>
  <c r="AP13" i="1"/>
  <c r="AM13" i="1"/>
  <c r="AJ13" i="1"/>
  <c r="AG13" i="1"/>
  <c r="AD13" i="1"/>
  <c r="AA13" i="1"/>
  <c r="X13" i="1"/>
  <c r="U13" i="1"/>
  <c r="R13" i="1"/>
  <c r="O13" i="1"/>
  <c r="L13" i="1"/>
  <c r="I13" i="1"/>
  <c r="F13" i="1"/>
  <c r="BL2" i="1" l="1"/>
  <c r="BL4" i="1"/>
  <c r="BL5" i="1" l="1"/>
</calcChain>
</file>

<file path=xl/sharedStrings.xml><?xml version="1.0" encoding="utf-8"?>
<sst xmlns="http://schemas.openxmlformats.org/spreadsheetml/2006/main" count="365" uniqueCount="227">
  <si>
    <t>вопрос 2</t>
  </si>
  <si>
    <t>вопрос 1</t>
  </si>
  <si>
    <t>вопрос 3</t>
  </si>
  <si>
    <t>вопрос 4</t>
  </si>
  <si>
    <t>вопрос 5</t>
  </si>
  <si>
    <t>вопрос 6</t>
  </si>
  <si>
    <t>вопрос 7</t>
  </si>
  <si>
    <t>вопрос 8</t>
  </si>
  <si>
    <t>вопрос 9</t>
  </si>
  <si>
    <t>вопрос 10</t>
  </si>
  <si>
    <t>вопрос 11</t>
  </si>
  <si>
    <t>вопрос 12</t>
  </si>
  <si>
    <t>вопрос 13</t>
  </si>
  <si>
    <t>вопрос 14</t>
  </si>
  <si>
    <t>вопрос 15</t>
  </si>
  <si>
    <t>вопрос 16</t>
  </si>
  <si>
    <t>вопрос 17</t>
  </si>
  <si>
    <t>вопрос 18</t>
  </si>
  <si>
    <t>вопрос 19</t>
  </si>
  <si>
    <t>вопрос 20</t>
  </si>
  <si>
    <t>Итог</t>
  </si>
  <si>
    <t>Шк</t>
  </si>
  <si>
    <t>Класс</t>
  </si>
  <si>
    <t>Сумма баллов по вопросам</t>
  </si>
  <si>
    <t>Правильные ответы</t>
  </si>
  <si>
    <t>Школа</t>
  </si>
  <si>
    <t>Сумма мест</t>
  </si>
  <si>
    <t>VI чемпионат ПГО по интеллектуальныи играм. Зачётная группа Ш (10-11 классы)</t>
  </si>
  <si>
    <t>Команда</t>
  </si>
  <si>
    <t>Реалии</t>
  </si>
  <si>
    <t>Эрудит-лото</t>
  </si>
  <si>
    <t>Своя игра</t>
  </si>
  <si>
    <t>ЧГК-Дуплет</t>
  </si>
  <si>
    <t>Призёр тура</t>
  </si>
  <si>
    <t>Команда пропустила тур</t>
  </si>
  <si>
    <t>Ареопаг</t>
  </si>
  <si>
    <t>Интерстеллар</t>
  </si>
  <si>
    <t>Киндер-Сюприз</t>
  </si>
  <si>
    <t>Fire box</t>
  </si>
  <si>
    <t>Фортуна</t>
  </si>
  <si>
    <t>Феникс</t>
  </si>
  <si>
    <t>Горе от ума</t>
  </si>
  <si>
    <t>Рубикон</t>
  </si>
  <si>
    <t>Мерси</t>
  </si>
  <si>
    <t>БЭМС</t>
  </si>
  <si>
    <t>Звёздная шестёрка</t>
  </si>
  <si>
    <t>Феникс 2.0</t>
  </si>
  <si>
    <t xml:space="preserve">Молодёжь </t>
  </si>
  <si>
    <t>Субтайлайтер</t>
  </si>
  <si>
    <t>Пифагоры</t>
  </si>
  <si>
    <t xml:space="preserve">Соображалки </t>
  </si>
  <si>
    <t>взрослые</t>
  </si>
  <si>
    <t>любое</t>
  </si>
  <si>
    <t>отрицательное</t>
  </si>
  <si>
    <t>сколько мне жить осталось?</t>
  </si>
  <si>
    <t>мороженое</t>
  </si>
  <si>
    <t>лапша</t>
  </si>
  <si>
    <t>участник Олимпиады</t>
  </si>
  <si>
    <t>палочки для еды</t>
  </si>
  <si>
    <t>мусорный пакет</t>
  </si>
  <si>
    <t>морозильная камера</t>
  </si>
  <si>
    <t>Шар и треугольник</t>
  </si>
  <si>
    <t>Шар и куб</t>
  </si>
  <si>
    <t>ино</t>
  </si>
  <si>
    <t>колобок</t>
  </si>
  <si>
    <t>Бермудский треугольник</t>
  </si>
  <si>
    <t>извилины</t>
  </si>
  <si>
    <t>главных</t>
  </si>
  <si>
    <t>Масленица, блины</t>
  </si>
  <si>
    <t>фейхоа</t>
  </si>
  <si>
    <t>лайм</t>
  </si>
  <si>
    <t>зоопарк</t>
  </si>
  <si>
    <t>учреждение зоологических наук</t>
  </si>
  <si>
    <t>Карлсон</t>
  </si>
  <si>
    <t>призрак</t>
  </si>
  <si>
    <t>кисточки</t>
  </si>
  <si>
    <t>игрушки</t>
  </si>
  <si>
    <t>фамилия</t>
  </si>
  <si>
    <t>сахарная вата</t>
  </si>
  <si>
    <t>олимпийские кольца</t>
  </si>
  <si>
    <t>мусорное ведро</t>
  </si>
  <si>
    <t>Девочка на шаре</t>
  </si>
  <si>
    <t>театр начинается с вешалки</t>
  </si>
  <si>
    <t>медведи</t>
  </si>
  <si>
    <t>отрицательных</t>
  </si>
  <si>
    <t>Эппл</t>
  </si>
  <si>
    <t>Кунсткамера</t>
  </si>
  <si>
    <t>раскраска</t>
  </si>
  <si>
    <t>неограниченное</t>
  </si>
  <si>
    <t>нулевое</t>
  </si>
  <si>
    <t>сколько мне лет осталось?</t>
  </si>
  <si>
    <t>сладкая вата</t>
  </si>
  <si>
    <t>электронные столовые приборы</t>
  </si>
  <si>
    <t>Карибское море</t>
  </si>
  <si>
    <t>кишки</t>
  </si>
  <si>
    <t>злые</t>
  </si>
  <si>
    <t>добрые</t>
  </si>
  <si>
    <t>Яблоко</t>
  </si>
  <si>
    <t>Памело</t>
  </si>
  <si>
    <t>пазлы</t>
  </si>
  <si>
    <t>мусорный контейнер</t>
  </si>
  <si>
    <t>мозги</t>
  </si>
  <si>
    <t>положительные</t>
  </si>
  <si>
    <t>отрицательные</t>
  </si>
  <si>
    <t>раскраски</t>
  </si>
  <si>
    <t>трафареты</t>
  </si>
  <si>
    <t>мама</t>
  </si>
  <si>
    <t>папа</t>
  </si>
  <si>
    <t>ограниченное</t>
  </si>
  <si>
    <t>бесконечное</t>
  </si>
  <si>
    <t>средняя зарплата</t>
  </si>
  <si>
    <t>ведро для мусора</t>
  </si>
  <si>
    <t>мусоропровод</t>
  </si>
  <si>
    <t>Дама с собачкой</t>
  </si>
  <si>
    <t>Туманный Альбион</t>
  </si>
  <si>
    <t>шекспировские</t>
  </si>
  <si>
    <t>Манго</t>
  </si>
  <si>
    <t>неродные сёстры</t>
  </si>
  <si>
    <t>сахарная пудра</t>
  </si>
  <si>
    <t>Олимпийские игры</t>
  </si>
  <si>
    <t>Олимпийские кольца</t>
  </si>
  <si>
    <t>животные</t>
  </si>
  <si>
    <t>птицы</t>
  </si>
  <si>
    <t>каста неприкасаемых</t>
  </si>
  <si>
    <t>манго</t>
  </si>
  <si>
    <t>порт</t>
  </si>
  <si>
    <t>Каспер</t>
  </si>
  <si>
    <t>родители</t>
  </si>
  <si>
    <t>братья</t>
  </si>
  <si>
    <t>сколько лет жить осталось?</t>
  </si>
  <si>
    <t>золотые медали</t>
  </si>
  <si>
    <t>золотые монеты</t>
  </si>
  <si>
    <t>кухонные настольные весы</t>
  </si>
  <si>
    <t>мусорный бак</t>
  </si>
  <si>
    <t>мёртвые</t>
  </si>
  <si>
    <t>монахи</t>
  </si>
  <si>
    <t>Макинтош</t>
  </si>
  <si>
    <t>Зимний дворец</t>
  </si>
  <si>
    <t>чернила</t>
  </si>
  <si>
    <t>собственная страница в соц. Сетях</t>
  </si>
  <si>
    <t>минимальное</t>
  </si>
  <si>
    <t>пенопласт</t>
  </si>
  <si>
    <t>наличные купюры</t>
  </si>
  <si>
    <t>безналичный расчёт</t>
  </si>
  <si>
    <t>усовершенствованный электронный термометр</t>
  </si>
  <si>
    <t>холодильник</t>
  </si>
  <si>
    <t>Чёрный квадрат</t>
  </si>
  <si>
    <t>мид</t>
  </si>
  <si>
    <t>я благодарен вам</t>
  </si>
  <si>
    <t>Пончик</t>
  </si>
  <si>
    <t>Колобок</t>
  </si>
  <si>
    <t>Атлантический океан</t>
  </si>
  <si>
    <t>вулкан</t>
  </si>
  <si>
    <t>собеседники</t>
  </si>
  <si>
    <t>абоненты</t>
  </si>
  <si>
    <t>форфоровые</t>
  </si>
  <si>
    <t>восковые</t>
  </si>
  <si>
    <t>соревнование, тренажёры</t>
  </si>
  <si>
    <t>соревнование, весы</t>
  </si>
  <si>
    <t>Груша</t>
  </si>
  <si>
    <t>Банан</t>
  </si>
  <si>
    <t>Эрмитаж</t>
  </si>
  <si>
    <t>привидение</t>
  </si>
  <si>
    <t>обои</t>
  </si>
  <si>
    <t>устал ли ты?</t>
  </si>
  <si>
    <t>посетители олимпиады</t>
  </si>
  <si>
    <t>наручные смарт. Часы</t>
  </si>
  <si>
    <t>лимон</t>
  </si>
  <si>
    <t>лаванда</t>
  </si>
  <si>
    <t>Портрет мадам Икс</t>
  </si>
  <si>
    <t>пальцы</t>
  </si>
  <si>
    <t>руки</t>
  </si>
  <si>
    <t>придуманные</t>
  </si>
  <si>
    <t>Собака Баскервилей</t>
  </si>
  <si>
    <t>керамические игрушки</t>
  </si>
  <si>
    <t>иллюстрации</t>
  </si>
  <si>
    <t>близнецы</t>
  </si>
  <si>
    <t>одинаковая внешность</t>
  </si>
  <si>
    <t>сколько раз можешь залезть на дерево?</t>
  </si>
  <si>
    <t>умные пластиковые пакеты</t>
  </si>
  <si>
    <t>сумка-холодильник</t>
  </si>
  <si>
    <t>шне</t>
  </si>
  <si>
    <t>спасибо на хлеб не намажешь</t>
  </si>
  <si>
    <t>Англия</t>
  </si>
  <si>
    <t>волосы</t>
  </si>
  <si>
    <t>слоны</t>
  </si>
  <si>
    <t>детей</t>
  </si>
  <si>
    <t>Дориана</t>
  </si>
  <si>
    <t>Виктория</t>
  </si>
  <si>
    <t>трафарет</t>
  </si>
  <si>
    <t>куклы для театра теней</t>
  </si>
  <si>
    <t>сколько он провесит на дереве?</t>
  </si>
  <si>
    <t>стоимость проживания</t>
  </si>
  <si>
    <t>символы олимпиады</t>
  </si>
  <si>
    <t>Мона Лиза</t>
  </si>
  <si>
    <t>Михаил Бублик</t>
  </si>
  <si>
    <t>Буква О</t>
  </si>
  <si>
    <t>Великобритания</t>
  </si>
  <si>
    <t>ноздри</t>
  </si>
  <si>
    <t>туристы</t>
  </si>
  <si>
    <t>мошенники</t>
  </si>
  <si>
    <t>национальных героев</t>
  </si>
  <si>
    <t>Дориан</t>
  </si>
  <si>
    <t>Помела</t>
  </si>
  <si>
    <t>Чарли Чаплин</t>
  </si>
  <si>
    <t>ноль</t>
  </si>
  <si>
    <t>тепло ли тебе, девица?</t>
  </si>
  <si>
    <t>урна</t>
  </si>
  <si>
    <t>гардероб за потерянные вещи ответственности не несёт</t>
  </si>
  <si>
    <t>действующий вулкан</t>
  </si>
  <si>
    <t>блондинки</t>
  </si>
  <si>
    <t>шуты</t>
  </si>
  <si>
    <t>клоуны</t>
  </si>
  <si>
    <t>Apple</t>
  </si>
  <si>
    <t>ресторан</t>
  </si>
  <si>
    <t>карандаши</t>
  </si>
  <si>
    <t>01. Ареопаг</t>
  </si>
  <si>
    <t>02. Интерстеллар</t>
  </si>
  <si>
    <t>03. Феникс 2.0</t>
  </si>
  <si>
    <t>04. Fire box</t>
  </si>
  <si>
    <t>05. Мерси</t>
  </si>
  <si>
    <t>05. Моложёжь</t>
  </si>
  <si>
    <t>07. БЭМС</t>
  </si>
  <si>
    <t>08. Феникс</t>
  </si>
  <si>
    <t>09. Киндер-Сюрприз</t>
  </si>
  <si>
    <t>10. Рубикон</t>
  </si>
  <si>
    <t>11. Пифагоры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</si>
</sst>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Border="1" applyAlignment="1"/>
    <xf numFmtId="0" fontId="0" fillId="4" borderId="0" xfId="0" applyFill="1" applyBorder="1"/>
    <xf numFmtId="0" fontId="0" fillId="5" borderId="1" xfId="0" applyFill="1" applyBorder="1" applyAlignment="1">
      <alignment horizontal="center"/>
    </xf>
    <xf numFmtId="0" fontId="2" fillId="6" borderId="19" xfId="0" applyFont="1" applyFill="1" applyBorder="1" applyAlignment="1"/>
    <xf numFmtId="0" fontId="2" fillId="6" borderId="0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1" borderId="1" xfId="0" applyFill="1" applyBorder="1"/>
    <xf numFmtId="0" fontId="0" fillId="2" borderId="1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3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198E0"/>
      <color rgb="FFB07BD7"/>
      <color rgb="FFFF5D5D"/>
      <color rgb="FFF48C6C"/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L62"/>
  <sheetViews>
    <sheetView tabSelected="1" workbookViewId="0">
      <pane xSplit="1" topLeftCell="B1" activePane="topRight" state="frozen"/>
      <selection pane="topRight" activeCell="A37" sqref="A37"/>
    </sheetView>
  </sheetViews>
  <sheetFormatPr defaultRowHeight="14.4" x14ac:dyDescent="0.3"/>
  <cols>
    <col min="1" max="1" width="25.77734375" customWidth="1"/>
    <col min="2" max="3" width="5.77734375" customWidth="1"/>
    <col min="4" max="5" width="20.77734375" customWidth="1"/>
    <col min="6" max="6" width="5.77734375" customWidth="1"/>
    <col min="7" max="8" width="20.77734375" customWidth="1"/>
    <col min="9" max="9" width="5.77734375" customWidth="1"/>
    <col min="10" max="11" width="20.77734375" customWidth="1"/>
    <col min="12" max="12" width="5.77734375" customWidth="1"/>
    <col min="13" max="14" width="20.77734375" customWidth="1"/>
    <col min="15" max="15" width="5.77734375" customWidth="1"/>
    <col min="16" max="17" width="20.77734375" customWidth="1"/>
    <col min="18" max="18" width="5.77734375" customWidth="1"/>
    <col min="19" max="20" width="20.77734375" customWidth="1"/>
    <col min="21" max="21" width="5.77734375" customWidth="1"/>
    <col min="22" max="23" width="20.77734375" customWidth="1"/>
    <col min="24" max="24" width="5.77734375" customWidth="1"/>
    <col min="25" max="26" width="20.77734375" customWidth="1"/>
    <col min="27" max="27" width="5.77734375" customWidth="1"/>
    <col min="28" max="29" width="20.77734375" customWidth="1"/>
    <col min="30" max="30" width="5.77734375" customWidth="1"/>
    <col min="31" max="32" width="20.77734375" customWidth="1"/>
    <col min="33" max="33" width="5.77734375" customWidth="1"/>
    <col min="34" max="35" width="20.77734375" customWidth="1"/>
    <col min="36" max="36" width="5.77734375" customWidth="1"/>
    <col min="37" max="38" width="20.77734375" customWidth="1"/>
    <col min="39" max="39" width="5.77734375" customWidth="1"/>
    <col min="40" max="41" width="20.77734375" customWidth="1"/>
    <col min="42" max="42" width="5.77734375" customWidth="1"/>
    <col min="43" max="44" width="20.77734375" customWidth="1"/>
    <col min="45" max="45" width="5.77734375" customWidth="1"/>
    <col min="46" max="47" width="20.77734375" customWidth="1"/>
    <col min="48" max="48" width="5.77734375" customWidth="1"/>
    <col min="49" max="50" width="20.77734375" customWidth="1"/>
    <col min="51" max="51" width="5.77734375" customWidth="1"/>
    <col min="52" max="53" width="20.77734375" customWidth="1"/>
    <col min="54" max="54" width="5.77734375" customWidth="1"/>
    <col min="55" max="56" width="20.77734375" customWidth="1"/>
    <col min="57" max="57" width="5.77734375" customWidth="1"/>
    <col min="58" max="59" width="20.77734375" customWidth="1"/>
    <col min="60" max="60" width="5.77734375" customWidth="1"/>
    <col min="61" max="62" width="20.77734375" customWidth="1"/>
    <col min="63" max="63" width="5.77734375" customWidth="1"/>
  </cols>
  <sheetData>
    <row r="1" spans="1:64" ht="15" thickBot="1" x14ac:dyDescent="0.35">
      <c r="A1" s="30"/>
      <c r="B1" s="28" t="s">
        <v>21</v>
      </c>
      <c r="C1" s="28" t="s">
        <v>22</v>
      </c>
      <c r="D1" s="56" t="s">
        <v>1</v>
      </c>
      <c r="E1" s="51"/>
      <c r="F1" s="52"/>
      <c r="G1" s="47" t="s">
        <v>0</v>
      </c>
      <c r="H1" s="48"/>
      <c r="I1" s="49"/>
      <c r="J1" s="50" t="s">
        <v>2</v>
      </c>
      <c r="K1" s="51"/>
      <c r="L1" s="52"/>
      <c r="M1" s="47" t="s">
        <v>3</v>
      </c>
      <c r="N1" s="48"/>
      <c r="O1" s="49"/>
      <c r="P1" s="50" t="s">
        <v>4</v>
      </c>
      <c r="Q1" s="51"/>
      <c r="R1" s="52"/>
      <c r="S1" s="47" t="s">
        <v>5</v>
      </c>
      <c r="T1" s="48"/>
      <c r="U1" s="49"/>
      <c r="V1" s="50" t="s">
        <v>6</v>
      </c>
      <c r="W1" s="51"/>
      <c r="X1" s="52"/>
      <c r="Y1" s="47" t="s">
        <v>7</v>
      </c>
      <c r="Z1" s="48"/>
      <c r="AA1" s="49"/>
      <c r="AB1" s="50" t="s">
        <v>8</v>
      </c>
      <c r="AC1" s="51"/>
      <c r="AD1" s="52"/>
      <c r="AE1" s="47" t="s">
        <v>9</v>
      </c>
      <c r="AF1" s="48"/>
      <c r="AG1" s="49"/>
      <c r="AH1" s="53" t="s">
        <v>10</v>
      </c>
      <c r="AI1" s="54"/>
      <c r="AJ1" s="55"/>
      <c r="AK1" s="47" t="s">
        <v>11</v>
      </c>
      <c r="AL1" s="48"/>
      <c r="AM1" s="49"/>
      <c r="AN1" s="50" t="s">
        <v>12</v>
      </c>
      <c r="AO1" s="51"/>
      <c r="AP1" s="52"/>
      <c r="AQ1" s="47" t="s">
        <v>13</v>
      </c>
      <c r="AR1" s="48"/>
      <c r="AS1" s="49"/>
      <c r="AT1" s="50" t="s">
        <v>14</v>
      </c>
      <c r="AU1" s="51"/>
      <c r="AV1" s="52"/>
      <c r="AW1" s="47" t="s">
        <v>15</v>
      </c>
      <c r="AX1" s="48"/>
      <c r="AY1" s="49"/>
      <c r="AZ1" s="50" t="s">
        <v>16</v>
      </c>
      <c r="BA1" s="51"/>
      <c r="BB1" s="52"/>
      <c r="BC1" s="41" t="s">
        <v>17</v>
      </c>
      <c r="BD1" s="42"/>
      <c r="BE1" s="43"/>
      <c r="BF1" s="44" t="s">
        <v>18</v>
      </c>
      <c r="BG1" s="45"/>
      <c r="BH1" s="46"/>
      <c r="BI1" s="41" t="s">
        <v>19</v>
      </c>
      <c r="BJ1" s="42"/>
      <c r="BK1" s="43"/>
      <c r="BL1" s="7" t="s">
        <v>20</v>
      </c>
    </row>
    <row r="2" spans="1:64" x14ac:dyDescent="0.3">
      <c r="A2" s="2" t="s">
        <v>216</v>
      </c>
      <c r="B2" s="3">
        <v>8</v>
      </c>
      <c r="C2" s="4">
        <v>9</v>
      </c>
      <c r="D2" s="36" t="s">
        <v>77</v>
      </c>
      <c r="E2" s="11"/>
      <c r="F2" s="12">
        <v>2</v>
      </c>
      <c r="G2" s="36" t="s">
        <v>53</v>
      </c>
      <c r="H2" s="11" t="s">
        <v>205</v>
      </c>
      <c r="I2" s="12">
        <v>2</v>
      </c>
      <c r="J2" s="36" t="s">
        <v>54</v>
      </c>
      <c r="K2" s="11" t="s">
        <v>206</v>
      </c>
      <c r="L2" s="12">
        <v>2</v>
      </c>
      <c r="M2" s="36" t="s">
        <v>91</v>
      </c>
      <c r="N2" s="11"/>
      <c r="O2" s="12">
        <v>2</v>
      </c>
      <c r="P2" s="36" t="s">
        <v>79</v>
      </c>
      <c r="Q2" s="11"/>
      <c r="R2" s="12">
        <v>2</v>
      </c>
      <c r="S2" s="36" t="s">
        <v>58</v>
      </c>
      <c r="T2" s="11"/>
      <c r="U2" s="12">
        <v>2</v>
      </c>
      <c r="V2" s="36" t="s">
        <v>80</v>
      </c>
      <c r="W2" s="11" t="s">
        <v>207</v>
      </c>
      <c r="X2" s="12">
        <v>2</v>
      </c>
      <c r="Y2" s="36" t="s">
        <v>81</v>
      </c>
      <c r="Z2" s="11"/>
      <c r="AA2" s="12">
        <v>2</v>
      </c>
      <c r="AB2" s="36" t="s">
        <v>63</v>
      </c>
      <c r="AC2" s="11" t="s">
        <v>181</v>
      </c>
      <c r="AD2" s="12">
        <v>2</v>
      </c>
      <c r="AE2" s="36" t="s">
        <v>82</v>
      </c>
      <c r="AF2" s="11" t="s">
        <v>208</v>
      </c>
      <c r="AG2" s="12">
        <v>2</v>
      </c>
      <c r="AH2" s="37" t="s">
        <v>150</v>
      </c>
      <c r="AI2" s="32"/>
      <c r="AJ2" s="33">
        <v>2</v>
      </c>
      <c r="AK2" s="10" t="s">
        <v>209</v>
      </c>
      <c r="AL2" s="35" t="s">
        <v>65</v>
      </c>
      <c r="AM2" s="12">
        <v>1</v>
      </c>
      <c r="AN2" s="36" t="s">
        <v>66</v>
      </c>
      <c r="AO2" s="11" t="s">
        <v>170</v>
      </c>
      <c r="AP2" s="12">
        <v>2</v>
      </c>
      <c r="AQ2" s="36" t="s">
        <v>83</v>
      </c>
      <c r="AR2" s="11" t="s">
        <v>210</v>
      </c>
      <c r="AS2" s="12">
        <v>2</v>
      </c>
      <c r="AT2" s="10" t="s">
        <v>211</v>
      </c>
      <c r="AU2" s="11" t="s">
        <v>212</v>
      </c>
      <c r="AV2" s="12">
        <v>0</v>
      </c>
      <c r="AW2" s="36" t="s">
        <v>68</v>
      </c>
      <c r="AX2" s="11"/>
      <c r="AY2" s="12">
        <v>2</v>
      </c>
      <c r="AZ2" s="36" t="s">
        <v>213</v>
      </c>
      <c r="BA2" s="11"/>
      <c r="BB2" s="12">
        <v>2</v>
      </c>
      <c r="BC2" s="31" t="s">
        <v>71</v>
      </c>
      <c r="BD2" s="32" t="s">
        <v>214</v>
      </c>
      <c r="BE2" s="33">
        <v>0</v>
      </c>
      <c r="BF2" s="37" t="s">
        <v>73</v>
      </c>
      <c r="BG2" s="32" t="s">
        <v>126</v>
      </c>
      <c r="BH2" s="34">
        <v>2</v>
      </c>
      <c r="BI2" s="39" t="s">
        <v>104</v>
      </c>
      <c r="BJ2" s="32" t="s">
        <v>215</v>
      </c>
      <c r="BK2" s="6">
        <v>2</v>
      </c>
      <c r="BL2" s="8">
        <f t="shared" ref="BL2:BL9" si="0">SUM(F2,I2,L2,O2,R2,U2,X2,AA2,AD2,AG2,AJ2,AM2,AP2,AS2,AV2,AY2,BB2,BE2,BH2,BK2)</f>
        <v>35</v>
      </c>
    </row>
    <row r="3" spans="1:64" x14ac:dyDescent="0.3">
      <c r="A3" s="2" t="s">
        <v>217</v>
      </c>
      <c r="B3" s="3">
        <v>21</v>
      </c>
      <c r="C3" s="4">
        <v>9</v>
      </c>
      <c r="D3" s="10" t="s">
        <v>127</v>
      </c>
      <c r="E3" s="11" t="s">
        <v>128</v>
      </c>
      <c r="F3" s="12">
        <v>0</v>
      </c>
      <c r="G3" s="36" t="s">
        <v>53</v>
      </c>
      <c r="H3" s="11" t="s">
        <v>109</v>
      </c>
      <c r="I3" s="12">
        <v>2</v>
      </c>
      <c r="J3" s="36" t="s">
        <v>129</v>
      </c>
      <c r="K3" s="11"/>
      <c r="L3" s="12">
        <v>2</v>
      </c>
      <c r="M3" s="36" t="s">
        <v>91</v>
      </c>
      <c r="N3" s="11"/>
      <c r="O3" s="12">
        <v>2</v>
      </c>
      <c r="P3" s="10" t="s">
        <v>130</v>
      </c>
      <c r="Q3" s="11" t="s">
        <v>131</v>
      </c>
      <c r="R3" s="12">
        <v>0</v>
      </c>
      <c r="S3" s="10" t="s">
        <v>132</v>
      </c>
      <c r="T3" s="11"/>
      <c r="U3" s="12">
        <v>0</v>
      </c>
      <c r="V3" s="36" t="s">
        <v>133</v>
      </c>
      <c r="W3" s="11"/>
      <c r="X3" s="12">
        <v>2</v>
      </c>
      <c r="Y3" s="36" t="s">
        <v>81</v>
      </c>
      <c r="Z3" s="11"/>
      <c r="AA3" s="12">
        <v>2</v>
      </c>
      <c r="AB3" s="36" t="s">
        <v>63</v>
      </c>
      <c r="AC3" s="11"/>
      <c r="AD3" s="12">
        <v>2</v>
      </c>
      <c r="AE3" s="36" t="s">
        <v>82</v>
      </c>
      <c r="AF3" s="11"/>
      <c r="AG3" s="12">
        <v>2</v>
      </c>
      <c r="AH3" s="36" t="s">
        <v>150</v>
      </c>
      <c r="AI3" s="11"/>
      <c r="AJ3" s="13">
        <v>2</v>
      </c>
      <c r="AK3" s="36" t="s">
        <v>65</v>
      </c>
      <c r="AL3" s="11"/>
      <c r="AM3" s="12">
        <v>2</v>
      </c>
      <c r="AN3" s="36" t="s">
        <v>66</v>
      </c>
      <c r="AO3" s="11" t="s">
        <v>101</v>
      </c>
      <c r="AP3" s="12">
        <v>2</v>
      </c>
      <c r="AQ3" s="36" t="s">
        <v>83</v>
      </c>
      <c r="AR3" s="11"/>
      <c r="AS3" s="12">
        <v>2</v>
      </c>
      <c r="AT3" s="10" t="s">
        <v>134</v>
      </c>
      <c r="AU3" s="11" t="s">
        <v>135</v>
      </c>
      <c r="AV3" s="12">
        <v>0</v>
      </c>
      <c r="AW3" s="36" t="s">
        <v>68</v>
      </c>
      <c r="AX3" s="11"/>
      <c r="AY3" s="12">
        <v>2</v>
      </c>
      <c r="AZ3" s="36" t="s">
        <v>85</v>
      </c>
      <c r="BA3" s="11" t="s">
        <v>136</v>
      </c>
      <c r="BB3" s="12">
        <v>2</v>
      </c>
      <c r="BC3" s="36" t="s">
        <v>86</v>
      </c>
      <c r="BD3" s="11" t="s">
        <v>137</v>
      </c>
      <c r="BE3" s="13">
        <v>2</v>
      </c>
      <c r="BF3" s="36" t="s">
        <v>73</v>
      </c>
      <c r="BG3" s="11"/>
      <c r="BH3" s="12">
        <v>2</v>
      </c>
      <c r="BI3" s="38" t="s">
        <v>104</v>
      </c>
      <c r="BJ3" s="11" t="s">
        <v>138</v>
      </c>
      <c r="BK3" s="9">
        <v>2</v>
      </c>
      <c r="BL3" s="8">
        <f t="shared" si="0"/>
        <v>32</v>
      </c>
    </row>
    <row r="4" spans="1:64" x14ac:dyDescent="0.3">
      <c r="A4" s="2" t="s">
        <v>218</v>
      </c>
      <c r="B4" s="3">
        <v>4</v>
      </c>
      <c r="C4" s="4">
        <v>8</v>
      </c>
      <c r="D4" s="36" t="s">
        <v>77</v>
      </c>
      <c r="E4" s="11"/>
      <c r="F4" s="12">
        <v>2</v>
      </c>
      <c r="G4" s="36" t="s">
        <v>53</v>
      </c>
      <c r="H4" s="11"/>
      <c r="I4" s="12">
        <v>2</v>
      </c>
      <c r="J4" s="10"/>
      <c r="K4" s="11"/>
      <c r="L4" s="12">
        <v>0</v>
      </c>
      <c r="M4" s="36" t="s">
        <v>78</v>
      </c>
      <c r="N4" s="11"/>
      <c r="O4" s="12">
        <v>2</v>
      </c>
      <c r="P4" s="10"/>
      <c r="Q4" s="11"/>
      <c r="R4" s="12">
        <v>0</v>
      </c>
      <c r="S4" s="10"/>
      <c r="T4" s="11"/>
      <c r="U4" s="12">
        <v>0</v>
      </c>
      <c r="V4" s="36" t="s">
        <v>100</v>
      </c>
      <c r="W4" s="11"/>
      <c r="X4" s="12">
        <v>2</v>
      </c>
      <c r="Y4" s="10"/>
      <c r="Z4" s="11"/>
      <c r="AA4" s="12">
        <v>0</v>
      </c>
      <c r="AB4" s="36" t="s">
        <v>63</v>
      </c>
      <c r="AC4" s="11"/>
      <c r="AD4" s="12">
        <v>2</v>
      </c>
      <c r="AE4" s="36" t="s">
        <v>82</v>
      </c>
      <c r="AF4" s="11"/>
      <c r="AG4" s="12">
        <v>2</v>
      </c>
      <c r="AH4" s="36" t="s">
        <v>150</v>
      </c>
      <c r="AI4" s="11"/>
      <c r="AJ4" s="13">
        <v>2</v>
      </c>
      <c r="AK4" s="36" t="s">
        <v>65</v>
      </c>
      <c r="AL4" s="11"/>
      <c r="AM4" s="12">
        <v>2</v>
      </c>
      <c r="AN4" s="36" t="s">
        <v>66</v>
      </c>
      <c r="AO4" s="11" t="s">
        <v>101</v>
      </c>
      <c r="AP4" s="12">
        <v>2</v>
      </c>
      <c r="AQ4" s="36" t="s">
        <v>83</v>
      </c>
      <c r="AR4" s="11"/>
      <c r="AS4" s="12">
        <v>2</v>
      </c>
      <c r="AT4" s="10" t="s">
        <v>102</v>
      </c>
      <c r="AU4" s="35" t="s">
        <v>103</v>
      </c>
      <c r="AV4" s="12">
        <v>1</v>
      </c>
      <c r="AW4" s="36" t="s">
        <v>68</v>
      </c>
      <c r="AX4" s="11"/>
      <c r="AY4" s="12">
        <v>2</v>
      </c>
      <c r="AZ4" s="36" t="s">
        <v>85</v>
      </c>
      <c r="BA4" s="11"/>
      <c r="BB4" s="12">
        <v>2</v>
      </c>
      <c r="BC4" s="36" t="s">
        <v>86</v>
      </c>
      <c r="BD4" s="11" t="s">
        <v>71</v>
      </c>
      <c r="BE4" s="13">
        <v>2</v>
      </c>
      <c r="BF4" s="36" t="s">
        <v>73</v>
      </c>
      <c r="BG4" s="11"/>
      <c r="BH4" s="12">
        <v>2</v>
      </c>
      <c r="BI4" s="38" t="s">
        <v>104</v>
      </c>
      <c r="BJ4" s="11" t="s">
        <v>105</v>
      </c>
      <c r="BK4" s="9">
        <v>2</v>
      </c>
      <c r="BL4" s="8">
        <f t="shared" si="0"/>
        <v>31</v>
      </c>
    </row>
    <row r="5" spans="1:64" x14ac:dyDescent="0.3">
      <c r="A5" s="2" t="s">
        <v>219</v>
      </c>
      <c r="B5" s="3">
        <v>8</v>
      </c>
      <c r="C5" s="4">
        <v>8</v>
      </c>
      <c r="D5" s="10" t="s">
        <v>106</v>
      </c>
      <c r="E5" s="11" t="s">
        <v>107</v>
      </c>
      <c r="F5" s="12">
        <v>0</v>
      </c>
      <c r="G5" s="10" t="s">
        <v>108</v>
      </c>
      <c r="H5" s="11" t="s">
        <v>109</v>
      </c>
      <c r="I5" s="12">
        <v>0</v>
      </c>
      <c r="J5" s="36" t="s">
        <v>90</v>
      </c>
      <c r="K5" s="11"/>
      <c r="L5" s="12">
        <v>2</v>
      </c>
      <c r="M5" s="36" t="s">
        <v>91</v>
      </c>
      <c r="N5" s="11"/>
      <c r="O5" s="12">
        <v>2</v>
      </c>
      <c r="P5" s="10" t="s">
        <v>110</v>
      </c>
      <c r="Q5" s="11"/>
      <c r="R5" s="12">
        <v>0</v>
      </c>
      <c r="S5" s="36" t="s">
        <v>58</v>
      </c>
      <c r="T5" s="11"/>
      <c r="U5" s="12">
        <v>2</v>
      </c>
      <c r="V5" s="36" t="s">
        <v>111</v>
      </c>
      <c r="W5" s="11" t="s">
        <v>112</v>
      </c>
      <c r="X5" s="12">
        <v>2</v>
      </c>
      <c r="Y5" s="10" t="s">
        <v>113</v>
      </c>
      <c r="Z5" s="11"/>
      <c r="AA5" s="12">
        <v>0</v>
      </c>
      <c r="AB5" s="36" t="s">
        <v>63</v>
      </c>
      <c r="AC5" s="11"/>
      <c r="AD5" s="12">
        <v>2</v>
      </c>
      <c r="AE5" s="36" t="s">
        <v>82</v>
      </c>
      <c r="AF5" s="11"/>
      <c r="AG5" s="12">
        <v>2</v>
      </c>
      <c r="AH5" s="36" t="s">
        <v>150</v>
      </c>
      <c r="AI5" s="11"/>
      <c r="AJ5" s="13">
        <v>2</v>
      </c>
      <c r="AK5" s="36" t="s">
        <v>65</v>
      </c>
      <c r="AL5" s="11" t="s">
        <v>114</v>
      </c>
      <c r="AM5" s="12">
        <v>2</v>
      </c>
      <c r="AN5" s="36" t="s">
        <v>66</v>
      </c>
      <c r="AO5" s="11"/>
      <c r="AP5" s="12">
        <v>2</v>
      </c>
      <c r="AQ5" s="36" t="s">
        <v>83</v>
      </c>
      <c r="AR5" s="11"/>
      <c r="AS5" s="12">
        <v>2</v>
      </c>
      <c r="AT5" s="10" t="s">
        <v>115</v>
      </c>
      <c r="AU5" s="11"/>
      <c r="AV5" s="12">
        <v>0</v>
      </c>
      <c r="AW5" s="36" t="s">
        <v>68</v>
      </c>
      <c r="AX5" s="11"/>
      <c r="AY5" s="12">
        <v>2</v>
      </c>
      <c r="AZ5" s="36" t="s">
        <v>85</v>
      </c>
      <c r="BA5" s="11" t="s">
        <v>116</v>
      </c>
      <c r="BB5" s="12">
        <v>2</v>
      </c>
      <c r="BC5" s="36" t="s">
        <v>86</v>
      </c>
      <c r="BD5" s="11"/>
      <c r="BE5" s="13">
        <v>2</v>
      </c>
      <c r="BF5" s="36" t="s">
        <v>73</v>
      </c>
      <c r="BG5" s="11"/>
      <c r="BH5" s="12">
        <v>2</v>
      </c>
      <c r="BI5" s="38" t="s">
        <v>104</v>
      </c>
      <c r="BJ5" s="11"/>
      <c r="BK5" s="9">
        <v>2</v>
      </c>
      <c r="BL5" s="8">
        <f t="shared" si="0"/>
        <v>30</v>
      </c>
    </row>
    <row r="6" spans="1:64" x14ac:dyDescent="0.3">
      <c r="A6" s="2" t="s">
        <v>220</v>
      </c>
      <c r="B6" s="3">
        <v>21</v>
      </c>
      <c r="C6" s="4">
        <v>8</v>
      </c>
      <c r="D6" s="36" t="s">
        <v>77</v>
      </c>
      <c r="E6" s="11" t="s">
        <v>117</v>
      </c>
      <c r="F6" s="12">
        <v>2</v>
      </c>
      <c r="G6" s="36" t="s">
        <v>53</v>
      </c>
      <c r="H6" s="11"/>
      <c r="I6" s="12">
        <v>2</v>
      </c>
      <c r="J6" s="10"/>
      <c r="K6" s="11"/>
      <c r="L6" s="12">
        <v>0</v>
      </c>
      <c r="M6" s="36" t="s">
        <v>91</v>
      </c>
      <c r="N6" s="11" t="s">
        <v>118</v>
      </c>
      <c r="O6" s="12">
        <v>2</v>
      </c>
      <c r="P6" s="10" t="s">
        <v>119</v>
      </c>
      <c r="Q6" s="35" t="s">
        <v>120</v>
      </c>
      <c r="R6" s="12">
        <v>1</v>
      </c>
      <c r="S6" s="10"/>
      <c r="T6" s="11"/>
      <c r="U6" s="12">
        <v>0</v>
      </c>
      <c r="V6" s="36" t="s">
        <v>80</v>
      </c>
      <c r="W6" s="11"/>
      <c r="X6" s="12">
        <v>2</v>
      </c>
      <c r="Y6" s="10"/>
      <c r="Z6" s="11"/>
      <c r="AA6" s="12">
        <v>0</v>
      </c>
      <c r="AB6" s="36" t="s">
        <v>63</v>
      </c>
      <c r="AC6" s="11"/>
      <c r="AD6" s="12">
        <v>2</v>
      </c>
      <c r="AE6" s="36" t="s">
        <v>82</v>
      </c>
      <c r="AF6" s="11"/>
      <c r="AG6" s="12">
        <v>2</v>
      </c>
      <c r="AH6" s="36" t="s">
        <v>150</v>
      </c>
      <c r="AI6" s="11"/>
      <c r="AJ6" s="13">
        <v>2</v>
      </c>
      <c r="AK6" s="36" t="s">
        <v>65</v>
      </c>
      <c r="AL6" s="11"/>
      <c r="AM6" s="12">
        <v>2</v>
      </c>
      <c r="AN6" s="10"/>
      <c r="AO6" s="11"/>
      <c r="AP6" s="12">
        <v>0</v>
      </c>
      <c r="AQ6" s="10" t="s">
        <v>121</v>
      </c>
      <c r="AR6" s="11" t="s">
        <v>122</v>
      </c>
      <c r="AS6" s="12">
        <v>0</v>
      </c>
      <c r="AT6" s="10" t="s">
        <v>123</v>
      </c>
      <c r="AU6" s="11"/>
      <c r="AV6" s="12">
        <v>0</v>
      </c>
      <c r="AW6" s="10"/>
      <c r="AX6" s="11"/>
      <c r="AY6" s="12">
        <v>0</v>
      </c>
      <c r="AZ6" s="10" t="s">
        <v>124</v>
      </c>
      <c r="BA6" s="11"/>
      <c r="BB6" s="12">
        <v>0</v>
      </c>
      <c r="BC6" s="10" t="s">
        <v>125</v>
      </c>
      <c r="BD6" s="11" t="s">
        <v>71</v>
      </c>
      <c r="BE6" s="13">
        <v>0</v>
      </c>
      <c r="BF6" s="10" t="s">
        <v>126</v>
      </c>
      <c r="BG6" s="35" t="s">
        <v>73</v>
      </c>
      <c r="BH6" s="12">
        <v>1</v>
      </c>
      <c r="BI6" s="38" t="s">
        <v>104</v>
      </c>
      <c r="BJ6" s="11" t="s">
        <v>99</v>
      </c>
      <c r="BK6" s="9">
        <v>2</v>
      </c>
      <c r="BL6" s="8">
        <f t="shared" si="0"/>
        <v>20</v>
      </c>
    </row>
    <row r="7" spans="1:64" x14ac:dyDescent="0.3">
      <c r="A7" s="2" t="s">
        <v>221</v>
      </c>
      <c r="B7" s="3">
        <v>20</v>
      </c>
      <c r="C7" s="4">
        <v>8</v>
      </c>
      <c r="D7" s="10" t="s">
        <v>176</v>
      </c>
      <c r="E7" s="11" t="s">
        <v>177</v>
      </c>
      <c r="F7" s="12">
        <v>0</v>
      </c>
      <c r="G7" s="10">
        <v>10</v>
      </c>
      <c r="H7" s="11">
        <v>5</v>
      </c>
      <c r="I7" s="12">
        <v>0</v>
      </c>
      <c r="J7" s="10" t="s">
        <v>178</v>
      </c>
      <c r="K7" s="11"/>
      <c r="L7" s="12">
        <v>0</v>
      </c>
      <c r="M7" s="36" t="s">
        <v>78</v>
      </c>
      <c r="N7" s="11"/>
      <c r="O7" s="12">
        <v>2</v>
      </c>
      <c r="P7" s="10">
        <v>200000</v>
      </c>
      <c r="Q7" s="11"/>
      <c r="R7" s="12">
        <v>0</v>
      </c>
      <c r="S7" s="10" t="s">
        <v>179</v>
      </c>
      <c r="T7" s="11"/>
      <c r="U7" s="12">
        <v>0</v>
      </c>
      <c r="V7" s="36" t="s">
        <v>80</v>
      </c>
      <c r="W7" s="11" t="s">
        <v>180</v>
      </c>
      <c r="X7" s="12">
        <v>2</v>
      </c>
      <c r="Y7" s="10" t="s">
        <v>81</v>
      </c>
      <c r="Z7" s="11"/>
      <c r="AA7" s="12">
        <v>2</v>
      </c>
      <c r="AB7" s="36" t="s">
        <v>63</v>
      </c>
      <c r="AC7" s="11" t="s">
        <v>181</v>
      </c>
      <c r="AD7" s="12">
        <v>2</v>
      </c>
      <c r="AE7" s="36" t="s">
        <v>82</v>
      </c>
      <c r="AF7" s="11" t="s">
        <v>182</v>
      </c>
      <c r="AG7" s="12">
        <v>2</v>
      </c>
      <c r="AH7" s="36" t="s">
        <v>150</v>
      </c>
      <c r="AI7" s="11"/>
      <c r="AJ7" s="13">
        <v>2</v>
      </c>
      <c r="AK7" s="10" t="s">
        <v>183</v>
      </c>
      <c r="AL7" s="11"/>
      <c r="AM7" s="12">
        <v>0</v>
      </c>
      <c r="AN7" s="10" t="s">
        <v>170</v>
      </c>
      <c r="AO7" s="11" t="s">
        <v>184</v>
      </c>
      <c r="AP7" s="12">
        <v>0</v>
      </c>
      <c r="AQ7" s="36" t="s">
        <v>83</v>
      </c>
      <c r="AR7" s="11" t="s">
        <v>185</v>
      </c>
      <c r="AS7" s="12">
        <v>2</v>
      </c>
      <c r="AT7" s="10" t="s">
        <v>186</v>
      </c>
      <c r="AU7" s="11"/>
      <c r="AV7" s="12">
        <v>0</v>
      </c>
      <c r="AW7" s="36" t="s">
        <v>68</v>
      </c>
      <c r="AX7" s="11"/>
      <c r="AY7" s="12">
        <v>2</v>
      </c>
      <c r="AZ7" s="10" t="s">
        <v>187</v>
      </c>
      <c r="BA7" s="11" t="s">
        <v>188</v>
      </c>
      <c r="BB7" s="12">
        <v>0</v>
      </c>
      <c r="BC7" s="36" t="s">
        <v>86</v>
      </c>
      <c r="BD7" s="11"/>
      <c r="BE7" s="13">
        <v>2</v>
      </c>
      <c r="BF7" s="36" t="s">
        <v>73</v>
      </c>
      <c r="BG7" s="11" t="s">
        <v>162</v>
      </c>
      <c r="BH7" s="12">
        <v>2</v>
      </c>
      <c r="BI7" s="14" t="s">
        <v>189</v>
      </c>
      <c r="BJ7" s="11" t="s">
        <v>190</v>
      </c>
      <c r="BK7" s="9">
        <v>0</v>
      </c>
      <c r="BL7" s="8">
        <f t="shared" si="0"/>
        <v>20</v>
      </c>
    </row>
    <row r="8" spans="1:64" x14ac:dyDescent="0.3">
      <c r="A8" s="2" t="s">
        <v>222</v>
      </c>
      <c r="B8" s="3">
        <v>4</v>
      </c>
      <c r="C8" s="4">
        <v>9</v>
      </c>
      <c r="D8" s="10" t="s">
        <v>51</v>
      </c>
      <c r="E8" s="11"/>
      <c r="F8" s="12">
        <v>0</v>
      </c>
      <c r="G8" s="10" t="s">
        <v>52</v>
      </c>
      <c r="H8" s="35" t="s">
        <v>53</v>
      </c>
      <c r="I8" s="12">
        <v>1</v>
      </c>
      <c r="J8" s="36" t="s">
        <v>54</v>
      </c>
      <c r="K8" s="11"/>
      <c r="L8" s="12">
        <v>2</v>
      </c>
      <c r="M8" s="10" t="s">
        <v>55</v>
      </c>
      <c r="N8" s="11" t="s">
        <v>56</v>
      </c>
      <c r="O8" s="12">
        <v>0</v>
      </c>
      <c r="P8" s="10" t="s">
        <v>57</v>
      </c>
      <c r="Q8" s="11"/>
      <c r="R8" s="12">
        <v>0</v>
      </c>
      <c r="S8" s="36" t="s">
        <v>58</v>
      </c>
      <c r="T8" s="11"/>
      <c r="U8" s="12">
        <v>2</v>
      </c>
      <c r="V8" s="36" t="s">
        <v>59</v>
      </c>
      <c r="W8" s="11" t="s">
        <v>60</v>
      </c>
      <c r="X8" s="12">
        <v>2</v>
      </c>
      <c r="Y8" s="10" t="s">
        <v>61</v>
      </c>
      <c r="Z8" s="11" t="s">
        <v>62</v>
      </c>
      <c r="AA8" s="12">
        <v>0</v>
      </c>
      <c r="AB8" s="36" t="s">
        <v>63</v>
      </c>
      <c r="AC8" s="11"/>
      <c r="AD8" s="12">
        <v>2</v>
      </c>
      <c r="AE8" s="10"/>
      <c r="AF8" s="11"/>
      <c r="AG8" s="12">
        <v>0</v>
      </c>
      <c r="AH8" s="36" t="s">
        <v>150</v>
      </c>
      <c r="AI8" s="11"/>
      <c r="AJ8" s="13">
        <v>2</v>
      </c>
      <c r="AK8" s="36" t="s">
        <v>65</v>
      </c>
      <c r="AL8" s="11"/>
      <c r="AM8" s="12">
        <v>2</v>
      </c>
      <c r="AN8" s="36" t="s">
        <v>66</v>
      </c>
      <c r="AO8" s="11"/>
      <c r="AP8" s="12">
        <v>2</v>
      </c>
      <c r="AQ8" s="10"/>
      <c r="AR8" s="11"/>
      <c r="AS8" s="12">
        <v>0</v>
      </c>
      <c r="AT8" s="10" t="s">
        <v>67</v>
      </c>
      <c r="AU8" s="11"/>
      <c r="AV8" s="12">
        <v>0</v>
      </c>
      <c r="AW8" s="36" t="s">
        <v>68</v>
      </c>
      <c r="AX8" s="11"/>
      <c r="AY8" s="12">
        <v>2</v>
      </c>
      <c r="AZ8" s="10" t="s">
        <v>69</v>
      </c>
      <c r="BA8" s="11" t="s">
        <v>70</v>
      </c>
      <c r="BB8" s="12">
        <v>0</v>
      </c>
      <c r="BC8" s="10" t="s">
        <v>71</v>
      </c>
      <c r="BD8" s="11" t="s">
        <v>72</v>
      </c>
      <c r="BE8" s="13">
        <v>0</v>
      </c>
      <c r="BF8" s="36" t="s">
        <v>73</v>
      </c>
      <c r="BG8" s="11" t="s">
        <v>74</v>
      </c>
      <c r="BH8" s="12">
        <v>2</v>
      </c>
      <c r="BI8" s="14" t="s">
        <v>75</v>
      </c>
      <c r="BJ8" s="11" t="s">
        <v>76</v>
      </c>
      <c r="BK8" s="9">
        <v>0</v>
      </c>
      <c r="BL8" s="8">
        <f t="shared" si="0"/>
        <v>19</v>
      </c>
    </row>
    <row r="9" spans="1:64" x14ac:dyDescent="0.3">
      <c r="A9" s="2" t="s">
        <v>223</v>
      </c>
      <c r="B9" s="3">
        <v>4</v>
      </c>
      <c r="C9" s="4">
        <v>8</v>
      </c>
      <c r="D9" s="10"/>
      <c r="E9" s="11"/>
      <c r="F9" s="12">
        <v>0</v>
      </c>
      <c r="G9" s="10" t="s">
        <v>88</v>
      </c>
      <c r="H9" s="11" t="s">
        <v>89</v>
      </c>
      <c r="I9" s="12">
        <v>0</v>
      </c>
      <c r="J9" s="36" t="s">
        <v>90</v>
      </c>
      <c r="K9" s="11"/>
      <c r="L9" s="12">
        <v>2</v>
      </c>
      <c r="M9" s="36" t="s">
        <v>91</v>
      </c>
      <c r="N9" s="11"/>
      <c r="O9" s="12">
        <v>2</v>
      </c>
      <c r="P9" s="10"/>
      <c r="Q9" s="11"/>
      <c r="R9" s="12">
        <v>0</v>
      </c>
      <c r="S9" s="10" t="s">
        <v>92</v>
      </c>
      <c r="T9" s="11"/>
      <c r="U9" s="12">
        <v>0</v>
      </c>
      <c r="V9" s="10"/>
      <c r="W9" s="11"/>
      <c r="X9" s="12">
        <v>0</v>
      </c>
      <c r="Y9" s="10"/>
      <c r="Z9" s="11"/>
      <c r="AA9" s="12">
        <v>0</v>
      </c>
      <c r="AB9" s="36" t="s">
        <v>63</v>
      </c>
      <c r="AC9" s="11"/>
      <c r="AD9" s="12">
        <v>2</v>
      </c>
      <c r="AE9" s="36" t="s">
        <v>82</v>
      </c>
      <c r="AF9" s="11"/>
      <c r="AG9" s="12">
        <v>2</v>
      </c>
      <c r="AH9" s="36" t="s">
        <v>150</v>
      </c>
      <c r="AI9" s="11"/>
      <c r="AJ9" s="13">
        <v>2</v>
      </c>
      <c r="AK9" s="10" t="s">
        <v>93</v>
      </c>
      <c r="AL9" s="11"/>
      <c r="AM9" s="12">
        <v>0</v>
      </c>
      <c r="AN9" s="36" t="s">
        <v>66</v>
      </c>
      <c r="AO9" s="11" t="s">
        <v>94</v>
      </c>
      <c r="AP9" s="12">
        <v>2</v>
      </c>
      <c r="AQ9" s="10"/>
      <c r="AR9" s="11"/>
      <c r="AS9" s="12">
        <v>0</v>
      </c>
      <c r="AT9" s="36" t="s">
        <v>95</v>
      </c>
      <c r="AU9" s="11" t="s">
        <v>96</v>
      </c>
      <c r="AV9" s="12">
        <v>2</v>
      </c>
      <c r="AW9" s="10"/>
      <c r="AX9" s="11"/>
      <c r="AY9" s="12">
        <v>0</v>
      </c>
      <c r="AZ9" s="10" t="s">
        <v>97</v>
      </c>
      <c r="BA9" s="11" t="s">
        <v>98</v>
      </c>
      <c r="BB9" s="12">
        <v>0</v>
      </c>
      <c r="BC9" s="10" t="s">
        <v>71</v>
      </c>
      <c r="BD9" s="11"/>
      <c r="BE9" s="13">
        <v>0</v>
      </c>
      <c r="BF9" s="36" t="s">
        <v>73</v>
      </c>
      <c r="BG9" s="11"/>
      <c r="BH9" s="12">
        <v>2</v>
      </c>
      <c r="BI9" s="14" t="s">
        <v>99</v>
      </c>
      <c r="BJ9" s="11"/>
      <c r="BK9" s="13">
        <v>0</v>
      </c>
      <c r="BL9" s="8">
        <f t="shared" si="0"/>
        <v>16</v>
      </c>
    </row>
    <row r="10" spans="1:64" x14ac:dyDescent="0.3">
      <c r="A10" s="2" t="s">
        <v>224</v>
      </c>
      <c r="B10" s="3">
        <v>18</v>
      </c>
      <c r="C10" s="4">
        <v>9</v>
      </c>
      <c r="D10" s="10" t="s">
        <v>121</v>
      </c>
      <c r="E10" s="35" t="s">
        <v>77</v>
      </c>
      <c r="F10" s="12">
        <v>1</v>
      </c>
      <c r="G10" s="10" t="s">
        <v>108</v>
      </c>
      <c r="H10" s="35" t="s">
        <v>53</v>
      </c>
      <c r="I10" s="12">
        <v>1</v>
      </c>
      <c r="J10" s="10" t="s">
        <v>191</v>
      </c>
      <c r="K10" s="11"/>
      <c r="L10" s="12">
        <v>0</v>
      </c>
      <c r="M10" s="36" t="s">
        <v>78</v>
      </c>
      <c r="N10" s="11"/>
      <c r="O10" s="12">
        <v>2</v>
      </c>
      <c r="P10" s="10" t="s">
        <v>192</v>
      </c>
      <c r="Q10" s="11" t="s">
        <v>193</v>
      </c>
      <c r="R10" s="12">
        <v>0</v>
      </c>
      <c r="S10" s="36" t="s">
        <v>58</v>
      </c>
      <c r="T10" s="11"/>
      <c r="U10" s="12">
        <v>2</v>
      </c>
      <c r="V10" s="36" t="s">
        <v>80</v>
      </c>
      <c r="W10" s="11" t="s">
        <v>145</v>
      </c>
      <c r="X10" s="12">
        <v>2</v>
      </c>
      <c r="Y10" s="10" t="s">
        <v>194</v>
      </c>
      <c r="Z10" s="11" t="s">
        <v>146</v>
      </c>
      <c r="AA10" s="12">
        <v>0</v>
      </c>
      <c r="AB10" s="36" t="s">
        <v>63</v>
      </c>
      <c r="AC10" s="11"/>
      <c r="AD10" s="12">
        <v>2</v>
      </c>
      <c r="AE10" s="10"/>
      <c r="AF10" s="11"/>
      <c r="AG10" s="12">
        <v>0</v>
      </c>
      <c r="AH10" s="10" t="s">
        <v>195</v>
      </c>
      <c r="AI10" s="11" t="s">
        <v>196</v>
      </c>
      <c r="AJ10" s="13">
        <v>0</v>
      </c>
      <c r="AK10" s="10" t="s">
        <v>197</v>
      </c>
      <c r="AL10" s="11"/>
      <c r="AM10" s="12">
        <v>0</v>
      </c>
      <c r="AN10" s="10" t="s">
        <v>198</v>
      </c>
      <c r="AO10" s="11" t="s">
        <v>170</v>
      </c>
      <c r="AP10" s="12">
        <v>0</v>
      </c>
      <c r="AQ10" s="10" t="s">
        <v>199</v>
      </c>
      <c r="AR10" s="11" t="s">
        <v>200</v>
      </c>
      <c r="AS10" s="12">
        <v>0</v>
      </c>
      <c r="AT10" s="10" t="s">
        <v>201</v>
      </c>
      <c r="AU10" s="11"/>
      <c r="AV10" s="12">
        <v>0</v>
      </c>
      <c r="AW10" s="36" t="s">
        <v>68</v>
      </c>
      <c r="AX10" s="11"/>
      <c r="AY10" s="12">
        <v>2</v>
      </c>
      <c r="AZ10" s="10" t="s">
        <v>202</v>
      </c>
      <c r="BA10" s="11" t="s">
        <v>203</v>
      </c>
      <c r="BB10" s="12">
        <v>0</v>
      </c>
      <c r="BC10" s="10"/>
      <c r="BD10" s="11"/>
      <c r="BE10" s="13">
        <v>0</v>
      </c>
      <c r="BF10" s="10" t="s">
        <v>204</v>
      </c>
      <c r="BG10" s="11" t="s">
        <v>162</v>
      </c>
      <c r="BH10" s="12">
        <v>0</v>
      </c>
      <c r="BI10" s="38" t="s">
        <v>104</v>
      </c>
      <c r="BJ10" s="11"/>
      <c r="BK10" s="9">
        <v>2</v>
      </c>
      <c r="BL10" s="8">
        <f>SUM(BK10,BH10,BE10,BB10,AY10,AV10,AS10,AP10,AM10,AJ10,AG10,AD10,AA10,X10,U10,R10,O10,L10,I10,F10)</f>
        <v>14</v>
      </c>
    </row>
    <row r="11" spans="1:64" x14ac:dyDescent="0.3">
      <c r="A11" s="2" t="s">
        <v>225</v>
      </c>
      <c r="B11" s="3">
        <v>17</v>
      </c>
      <c r="C11" s="4">
        <v>9</v>
      </c>
      <c r="D11" s="36" t="s">
        <v>77</v>
      </c>
      <c r="E11" s="11"/>
      <c r="F11" s="12">
        <v>2</v>
      </c>
      <c r="G11" s="36" t="s">
        <v>53</v>
      </c>
      <c r="H11" s="11" t="s">
        <v>89</v>
      </c>
      <c r="I11" s="12">
        <v>2</v>
      </c>
      <c r="J11" s="10" t="s">
        <v>164</v>
      </c>
      <c r="K11" s="11"/>
      <c r="L11" s="12">
        <v>0</v>
      </c>
      <c r="M11" s="10"/>
      <c r="N11" s="11"/>
      <c r="O11" s="12">
        <v>0</v>
      </c>
      <c r="P11" s="10" t="s">
        <v>165</v>
      </c>
      <c r="Q11" s="11"/>
      <c r="R11" s="12">
        <v>0</v>
      </c>
      <c r="S11" s="10" t="s">
        <v>166</v>
      </c>
      <c r="T11" s="11"/>
      <c r="U11" s="12">
        <v>0</v>
      </c>
      <c r="V11" s="10" t="s">
        <v>167</v>
      </c>
      <c r="W11" s="11" t="s">
        <v>168</v>
      </c>
      <c r="X11" s="12">
        <v>0</v>
      </c>
      <c r="Y11" s="10" t="s">
        <v>169</v>
      </c>
      <c r="Z11" s="11"/>
      <c r="AA11" s="12">
        <v>0</v>
      </c>
      <c r="AB11" s="36" t="s">
        <v>63</v>
      </c>
      <c r="AC11" s="11"/>
      <c r="AD11" s="12">
        <v>2</v>
      </c>
      <c r="AE11" s="10"/>
      <c r="AF11" s="11"/>
      <c r="AG11" s="12">
        <v>0</v>
      </c>
      <c r="AH11" s="10" t="s">
        <v>149</v>
      </c>
      <c r="AI11" s="35" t="s">
        <v>150</v>
      </c>
      <c r="AJ11" s="13">
        <v>1</v>
      </c>
      <c r="AK11" s="36" t="s">
        <v>65</v>
      </c>
      <c r="AL11" s="11"/>
      <c r="AM11" s="12">
        <v>2</v>
      </c>
      <c r="AN11" s="10" t="s">
        <v>170</v>
      </c>
      <c r="AO11" s="11" t="s">
        <v>171</v>
      </c>
      <c r="AP11" s="12">
        <v>0</v>
      </c>
      <c r="AQ11" s="10" t="s">
        <v>154</v>
      </c>
      <c r="AR11" s="11"/>
      <c r="AS11" s="12">
        <v>0</v>
      </c>
      <c r="AT11" s="10" t="s">
        <v>172</v>
      </c>
      <c r="AU11" s="11"/>
      <c r="AV11" s="12">
        <v>0</v>
      </c>
      <c r="AW11" s="36" t="s">
        <v>68</v>
      </c>
      <c r="AX11" s="11"/>
      <c r="AY11" s="12">
        <v>2</v>
      </c>
      <c r="AZ11" s="10"/>
      <c r="BA11" s="11"/>
      <c r="BB11" s="12">
        <v>0</v>
      </c>
      <c r="BC11" s="36" t="s">
        <v>86</v>
      </c>
      <c r="BD11" s="11"/>
      <c r="BE11" s="13">
        <v>2</v>
      </c>
      <c r="BF11" s="10" t="s">
        <v>173</v>
      </c>
      <c r="BG11" s="11" t="s">
        <v>126</v>
      </c>
      <c r="BH11" s="12">
        <v>0</v>
      </c>
      <c r="BI11" s="14" t="s">
        <v>174</v>
      </c>
      <c r="BJ11" s="11" t="s">
        <v>175</v>
      </c>
      <c r="BK11" s="9">
        <v>0</v>
      </c>
      <c r="BL11" s="8">
        <f>SUM(F11,I11,L11,O11,R11,U11,X11,AA11,AD11,AG11,AJ11,AM11,AP11,AS11,AV11,AY11,BB11,BE11,BH11,BK11)</f>
        <v>13</v>
      </c>
    </row>
    <row r="12" spans="1:64" x14ac:dyDescent="0.3">
      <c r="A12" s="2" t="s">
        <v>226</v>
      </c>
      <c r="B12" s="3">
        <v>17</v>
      </c>
      <c r="C12" s="4">
        <v>8</v>
      </c>
      <c r="D12" s="10" t="s">
        <v>127</v>
      </c>
      <c r="E12" s="11" t="s">
        <v>139</v>
      </c>
      <c r="F12" s="12">
        <v>0</v>
      </c>
      <c r="G12" s="10" t="s">
        <v>140</v>
      </c>
      <c r="H12" s="35" t="s">
        <v>53</v>
      </c>
      <c r="I12" s="12">
        <v>1</v>
      </c>
      <c r="J12" s="10"/>
      <c r="K12" s="11"/>
      <c r="L12" s="12">
        <v>0</v>
      </c>
      <c r="M12" s="10" t="s">
        <v>141</v>
      </c>
      <c r="N12" s="11"/>
      <c r="O12" s="12">
        <v>0</v>
      </c>
      <c r="P12" s="10" t="s">
        <v>142</v>
      </c>
      <c r="Q12" s="11" t="s">
        <v>143</v>
      </c>
      <c r="R12" s="12">
        <v>0</v>
      </c>
      <c r="S12" s="10" t="s">
        <v>144</v>
      </c>
      <c r="T12" s="11"/>
      <c r="U12" s="12">
        <v>0</v>
      </c>
      <c r="V12" s="36" t="s">
        <v>80</v>
      </c>
      <c r="W12" s="11" t="s">
        <v>145</v>
      </c>
      <c r="X12" s="12">
        <v>2</v>
      </c>
      <c r="Y12" s="10" t="s">
        <v>146</v>
      </c>
      <c r="Z12" s="11"/>
      <c r="AA12" s="12">
        <v>0</v>
      </c>
      <c r="AB12" s="10" t="s">
        <v>147</v>
      </c>
      <c r="AC12" s="35" t="s">
        <v>63</v>
      </c>
      <c r="AD12" s="12">
        <v>1</v>
      </c>
      <c r="AE12" s="10" t="s">
        <v>148</v>
      </c>
      <c r="AF12" s="11"/>
      <c r="AG12" s="12">
        <v>0</v>
      </c>
      <c r="AH12" s="36" t="s">
        <v>150</v>
      </c>
      <c r="AI12" s="11" t="s">
        <v>149</v>
      </c>
      <c r="AJ12" s="13">
        <v>2</v>
      </c>
      <c r="AK12" s="10" t="s">
        <v>151</v>
      </c>
      <c r="AL12" s="11" t="s">
        <v>152</v>
      </c>
      <c r="AM12" s="12">
        <v>0</v>
      </c>
      <c r="AN12" s="36" t="s">
        <v>66</v>
      </c>
      <c r="AO12" s="11"/>
      <c r="AP12" s="12">
        <v>2</v>
      </c>
      <c r="AQ12" s="10" t="s">
        <v>153</v>
      </c>
      <c r="AR12" s="11" t="s">
        <v>154</v>
      </c>
      <c r="AS12" s="12">
        <v>0</v>
      </c>
      <c r="AT12" s="10" t="s">
        <v>155</v>
      </c>
      <c r="AU12" s="11" t="s">
        <v>156</v>
      </c>
      <c r="AV12" s="12">
        <v>0</v>
      </c>
      <c r="AW12" s="10" t="s">
        <v>157</v>
      </c>
      <c r="AX12" s="11" t="s">
        <v>158</v>
      </c>
      <c r="AY12" s="12">
        <v>0</v>
      </c>
      <c r="AZ12" s="10" t="s">
        <v>159</v>
      </c>
      <c r="BA12" s="11" t="s">
        <v>160</v>
      </c>
      <c r="BB12" s="12">
        <v>0</v>
      </c>
      <c r="BC12" s="36" t="s">
        <v>86</v>
      </c>
      <c r="BD12" s="11" t="s">
        <v>161</v>
      </c>
      <c r="BE12" s="13">
        <v>2</v>
      </c>
      <c r="BF12" s="36" t="s">
        <v>73</v>
      </c>
      <c r="BG12" s="11" t="s">
        <v>162</v>
      </c>
      <c r="BH12" s="12">
        <v>2</v>
      </c>
      <c r="BI12" s="14" t="s">
        <v>76</v>
      </c>
      <c r="BJ12" s="11" t="s">
        <v>163</v>
      </c>
      <c r="BK12" s="9">
        <v>0</v>
      </c>
      <c r="BL12" s="8">
        <f>SUM(F12,I12,L12,O12,R12,U12,X12,AA12,AD12,AG12,AJ12,AM12,AP12,AS12,AV12,AY12,BB12,BE12,BH12,BK12)</f>
        <v>12</v>
      </c>
    </row>
    <row r="13" spans="1:64" x14ac:dyDescent="0.3">
      <c r="A13" s="18" t="s">
        <v>23</v>
      </c>
      <c r="B13" s="15"/>
      <c r="C13" s="15"/>
      <c r="D13" s="5"/>
      <c r="E13" s="5"/>
      <c r="F13" s="19">
        <f>SUM(F2:F12)</f>
        <v>9</v>
      </c>
      <c r="G13" s="5"/>
      <c r="H13" s="5"/>
      <c r="I13" s="19">
        <f>SUM(I2:I12)</f>
        <v>13</v>
      </c>
      <c r="J13" s="5"/>
      <c r="K13" s="5"/>
      <c r="L13" s="19">
        <f>SUM(L2:L12)</f>
        <v>10</v>
      </c>
      <c r="M13" s="5"/>
      <c r="N13" s="5"/>
      <c r="O13" s="19">
        <f>SUM(O2:O12)</f>
        <v>16</v>
      </c>
      <c r="P13" s="5"/>
      <c r="Q13" s="5"/>
      <c r="R13" s="19">
        <f>SUM(R2:R12)</f>
        <v>3</v>
      </c>
      <c r="S13" s="5"/>
      <c r="T13" s="5"/>
      <c r="U13" s="19">
        <f>SUM(U2:U12)</f>
        <v>8</v>
      </c>
      <c r="V13" s="5"/>
      <c r="W13" s="5"/>
      <c r="X13" s="19">
        <f>SUM(X2:X12)</f>
        <v>18</v>
      </c>
      <c r="Y13" s="5"/>
      <c r="Z13" s="5"/>
      <c r="AA13" s="19">
        <f>SUM(AA2:AA12)</f>
        <v>6</v>
      </c>
      <c r="AB13" s="5"/>
      <c r="AC13" s="5"/>
      <c r="AD13" s="19">
        <f>SUM(AD2:AD12)</f>
        <v>21</v>
      </c>
      <c r="AE13" s="5"/>
      <c r="AF13" s="5"/>
      <c r="AG13" s="19">
        <f>SUM(AG2:AG12)</f>
        <v>14</v>
      </c>
      <c r="AH13" s="5"/>
      <c r="AI13" s="5"/>
      <c r="AJ13" s="19">
        <f>SUM(AJ2:AJ12)</f>
        <v>19</v>
      </c>
      <c r="AK13" s="5"/>
      <c r="AL13" s="5"/>
      <c r="AM13" s="19">
        <f>SUM(AM2:AM12)</f>
        <v>13</v>
      </c>
      <c r="AN13" s="5"/>
      <c r="AO13" s="5"/>
      <c r="AP13" s="19">
        <f>SUM(AP2:AP12)</f>
        <v>14</v>
      </c>
      <c r="AQ13" s="5"/>
      <c r="AR13" s="5"/>
      <c r="AS13" s="19">
        <f>SUM(AS2:AS12)</f>
        <v>10</v>
      </c>
      <c r="AT13" s="5"/>
      <c r="AU13" s="5"/>
      <c r="AV13" s="19">
        <f>SUM(AV2:AV12)</f>
        <v>3</v>
      </c>
      <c r="AW13" s="5"/>
      <c r="AX13" s="5"/>
      <c r="AY13" s="19">
        <f>SUM(AY2:AY12)</f>
        <v>16</v>
      </c>
      <c r="AZ13" s="5"/>
      <c r="BA13" s="5"/>
      <c r="BB13" s="19">
        <f>SUM(BB2:BB12)</f>
        <v>8</v>
      </c>
      <c r="BC13" s="5"/>
      <c r="BD13" s="5"/>
      <c r="BE13" s="19">
        <f>SUM(BE2:BE12)</f>
        <v>12</v>
      </c>
      <c r="BF13" s="5"/>
      <c r="BG13" s="5"/>
      <c r="BH13" s="19">
        <f>SUM(BH2:BH12)</f>
        <v>17</v>
      </c>
      <c r="BI13" s="5"/>
      <c r="BJ13" s="5"/>
      <c r="BK13" s="19">
        <f>SUM(BK2:BK12)</f>
        <v>12</v>
      </c>
      <c r="BL13" s="5"/>
    </row>
    <row r="14" spans="1:64" x14ac:dyDescent="0.3">
      <c r="A14" s="16" t="s">
        <v>24</v>
      </c>
      <c r="B14" s="1"/>
      <c r="C14" s="1"/>
      <c r="D14" s="17" t="s">
        <v>77</v>
      </c>
      <c r="G14" s="17" t="s">
        <v>53</v>
      </c>
      <c r="J14" s="17" t="s">
        <v>54</v>
      </c>
      <c r="M14" s="17" t="s">
        <v>78</v>
      </c>
      <c r="P14" s="17" t="s">
        <v>79</v>
      </c>
      <c r="S14" s="17" t="s">
        <v>58</v>
      </c>
      <c r="V14" s="17" t="s">
        <v>80</v>
      </c>
      <c r="Y14" s="17" t="s">
        <v>81</v>
      </c>
      <c r="AB14" s="17" t="s">
        <v>63</v>
      </c>
      <c r="AE14" s="17" t="s">
        <v>82</v>
      </c>
      <c r="AH14" s="17" t="s">
        <v>64</v>
      </c>
      <c r="AK14" s="17" t="s">
        <v>65</v>
      </c>
      <c r="AN14" s="17" t="s">
        <v>66</v>
      </c>
      <c r="AQ14" s="17" t="s">
        <v>83</v>
      </c>
      <c r="AT14" s="17" t="s">
        <v>84</v>
      </c>
      <c r="AW14" s="17" t="s">
        <v>68</v>
      </c>
      <c r="AZ14" s="17" t="s">
        <v>85</v>
      </c>
      <c r="BC14" s="17" t="s">
        <v>86</v>
      </c>
      <c r="BF14" s="17" t="s">
        <v>73</v>
      </c>
      <c r="BI14" s="17" t="s">
        <v>87</v>
      </c>
    </row>
    <row r="15" spans="1:64" x14ac:dyDescent="0.3">
      <c r="B15" s="1"/>
      <c r="C15" s="1"/>
    </row>
    <row r="16" spans="1:64" x14ac:dyDescent="0.3">
      <c r="B16" s="1"/>
      <c r="C16" s="1"/>
    </row>
    <row r="17" spans="2:3" x14ac:dyDescent="0.3">
      <c r="B17" s="1"/>
      <c r="C17" s="1"/>
    </row>
    <row r="18" spans="2:3" x14ac:dyDescent="0.3">
      <c r="B18" s="1"/>
      <c r="C18" s="1"/>
    </row>
    <row r="19" spans="2:3" x14ac:dyDescent="0.3">
      <c r="B19" s="1"/>
      <c r="C19" s="1"/>
    </row>
    <row r="20" spans="2:3" x14ac:dyDescent="0.3">
      <c r="B20" s="1"/>
      <c r="C20" s="1"/>
    </row>
    <row r="21" spans="2:3" x14ac:dyDescent="0.3">
      <c r="B21" s="1"/>
      <c r="C21" s="1"/>
    </row>
    <row r="22" spans="2:3" x14ac:dyDescent="0.3">
      <c r="B22" s="1"/>
      <c r="C22" s="1"/>
    </row>
    <row r="23" spans="2:3" x14ac:dyDescent="0.3">
      <c r="B23" s="1"/>
      <c r="C23" s="1"/>
    </row>
    <row r="24" spans="2:3" x14ac:dyDescent="0.3">
      <c r="B24" s="1"/>
      <c r="C24" s="1"/>
    </row>
    <row r="25" spans="2:3" x14ac:dyDescent="0.3">
      <c r="B25" s="1"/>
      <c r="C25" s="1"/>
    </row>
    <row r="26" spans="2:3" x14ac:dyDescent="0.3">
      <c r="B26" s="1"/>
      <c r="C26" s="1"/>
    </row>
    <row r="27" spans="2:3" x14ac:dyDescent="0.3">
      <c r="B27" s="1"/>
      <c r="C27" s="1"/>
    </row>
    <row r="28" spans="2:3" x14ac:dyDescent="0.3">
      <c r="B28" s="1"/>
      <c r="C28" s="1"/>
    </row>
    <row r="29" spans="2:3" x14ac:dyDescent="0.3">
      <c r="B29" s="1"/>
      <c r="C29" s="1"/>
    </row>
    <row r="30" spans="2:3" x14ac:dyDescent="0.3">
      <c r="B30" s="1"/>
      <c r="C30" s="1"/>
    </row>
    <row r="31" spans="2:3" x14ac:dyDescent="0.3">
      <c r="B31" s="1"/>
      <c r="C31" s="1"/>
    </row>
    <row r="32" spans="2:3" x14ac:dyDescent="0.3">
      <c r="B32" s="1"/>
      <c r="C32" s="1"/>
    </row>
    <row r="33" spans="2:3" x14ac:dyDescent="0.3">
      <c r="B33" s="1"/>
      <c r="C33" s="1"/>
    </row>
    <row r="34" spans="2:3" x14ac:dyDescent="0.3">
      <c r="B34" s="1"/>
      <c r="C34" s="1"/>
    </row>
    <row r="35" spans="2:3" x14ac:dyDescent="0.3">
      <c r="B35" s="1"/>
      <c r="C35" s="1"/>
    </row>
    <row r="36" spans="2:3" x14ac:dyDescent="0.3">
      <c r="B36" s="1"/>
      <c r="C36" s="1"/>
    </row>
    <row r="37" spans="2:3" x14ac:dyDescent="0.3">
      <c r="B37" s="1"/>
      <c r="C37" s="1"/>
    </row>
    <row r="38" spans="2:3" x14ac:dyDescent="0.3">
      <c r="B38" s="1"/>
      <c r="C38" s="1"/>
    </row>
    <row r="39" spans="2:3" x14ac:dyDescent="0.3">
      <c r="B39" s="1"/>
      <c r="C39" s="1"/>
    </row>
    <row r="40" spans="2:3" x14ac:dyDescent="0.3">
      <c r="B40" s="1"/>
      <c r="C40" s="1"/>
    </row>
    <row r="41" spans="2:3" x14ac:dyDescent="0.3">
      <c r="B41" s="1"/>
      <c r="C41" s="1"/>
    </row>
    <row r="42" spans="2:3" x14ac:dyDescent="0.3">
      <c r="B42" s="1"/>
      <c r="C42" s="1"/>
    </row>
    <row r="43" spans="2:3" x14ac:dyDescent="0.3">
      <c r="B43" s="1"/>
      <c r="C43" s="1"/>
    </row>
    <row r="44" spans="2:3" x14ac:dyDescent="0.3">
      <c r="B44" s="1"/>
      <c r="C44" s="1"/>
    </row>
    <row r="45" spans="2:3" x14ac:dyDescent="0.3">
      <c r="B45" s="1"/>
      <c r="C45" s="1"/>
    </row>
    <row r="46" spans="2:3" x14ac:dyDescent="0.3">
      <c r="B46" s="1"/>
      <c r="C46" s="1"/>
    </row>
    <row r="47" spans="2:3" x14ac:dyDescent="0.3">
      <c r="B47" s="1"/>
      <c r="C47" s="1"/>
    </row>
    <row r="48" spans="2:3" x14ac:dyDescent="0.3">
      <c r="B48" s="1"/>
      <c r="C48" s="1"/>
    </row>
    <row r="49" spans="2:3" x14ac:dyDescent="0.3">
      <c r="B49" s="1"/>
      <c r="C49" s="1"/>
    </row>
    <row r="50" spans="2:3" x14ac:dyDescent="0.3">
      <c r="B50" s="1"/>
      <c r="C50" s="1"/>
    </row>
    <row r="51" spans="2:3" x14ac:dyDescent="0.3">
      <c r="B51" s="1"/>
      <c r="C51" s="1"/>
    </row>
    <row r="52" spans="2:3" x14ac:dyDescent="0.3">
      <c r="B52" s="1"/>
      <c r="C52" s="1"/>
    </row>
    <row r="53" spans="2:3" x14ac:dyDescent="0.3">
      <c r="B53" s="1"/>
      <c r="C53" s="1"/>
    </row>
    <row r="54" spans="2:3" x14ac:dyDescent="0.3">
      <c r="B54" s="1"/>
      <c r="C54" s="1"/>
    </row>
    <row r="55" spans="2:3" x14ac:dyDescent="0.3">
      <c r="B55" s="1"/>
      <c r="C55" s="1"/>
    </row>
    <row r="56" spans="2:3" x14ac:dyDescent="0.3">
      <c r="B56" s="1"/>
      <c r="C56" s="1"/>
    </row>
    <row r="57" spans="2:3" x14ac:dyDescent="0.3">
      <c r="B57" s="1"/>
      <c r="C57" s="1"/>
    </row>
    <row r="58" spans="2:3" x14ac:dyDescent="0.3">
      <c r="B58" s="1"/>
      <c r="C58" s="1"/>
    </row>
    <row r="59" spans="2:3" x14ac:dyDescent="0.3">
      <c r="B59" s="1"/>
      <c r="C59" s="1"/>
    </row>
    <row r="60" spans="2:3" x14ac:dyDescent="0.3">
      <c r="B60" s="1"/>
      <c r="C60" s="1"/>
    </row>
    <row r="61" spans="2:3" x14ac:dyDescent="0.3">
      <c r="B61" s="1"/>
      <c r="C61" s="1"/>
    </row>
    <row r="62" spans="2:3" x14ac:dyDescent="0.3">
      <c r="B62" s="1"/>
      <c r="C62" s="1"/>
    </row>
  </sheetData>
  <sheetProtection algorithmName="SHA-512" hashValue="LWSwLp23Rt7/yNGcQqx/qwjYFGCmpU0Ai19n1RcXcUyEsd8mHeRMKSf9ueKj46q/GkHCd9CKjRzKHYxkxCJXGg==" saltValue="thVs3gT2Kv9GwyWfJtLDBw==" spinCount="100000" sheet="1" formatCells="0" formatColumns="0" formatRows="0" insertColumns="0" insertRows="0" insertHyperlinks="0" deleteColumns="0" deleteRows="0" sort="0" autoFilter="0" pivotTables="0"/>
  <sortState ref="A2:BL12">
    <sortCondition descending="1" ref="BL12"/>
  </sortState>
  <mergeCells count="20">
    <mergeCell ref="AH1:AJ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  <mergeCell ref="BC1:BE1"/>
    <mergeCell ref="BF1:BH1"/>
    <mergeCell ref="BI1:BK1"/>
    <mergeCell ref="AK1:AM1"/>
    <mergeCell ref="AN1:AP1"/>
    <mergeCell ref="AQ1:AS1"/>
    <mergeCell ref="AT1:AV1"/>
    <mergeCell ref="AW1:AY1"/>
    <mergeCell ref="AZ1:BB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2"/>
  <sheetViews>
    <sheetView workbookViewId="0">
      <selection activeCell="B39" sqref="B39"/>
    </sheetView>
  </sheetViews>
  <sheetFormatPr defaultRowHeight="14.4" x14ac:dyDescent="0.3"/>
  <cols>
    <col min="1" max="1" width="5.77734375" customWidth="1"/>
    <col min="2" max="2" width="25.77734375" customWidth="1"/>
    <col min="3" max="4" width="7.77734375" customWidth="1"/>
    <col min="5" max="9" width="12.77734375" customWidth="1"/>
  </cols>
  <sheetData>
    <row r="1" spans="1:9" ht="18" x14ac:dyDescent="0.35">
      <c r="A1" s="59" t="s">
        <v>27</v>
      </c>
      <c r="B1" s="59"/>
      <c r="C1" s="59"/>
      <c r="D1" s="59"/>
      <c r="E1" s="59"/>
      <c r="F1" s="59"/>
      <c r="G1" s="59"/>
      <c r="H1" s="59"/>
      <c r="I1" s="59"/>
    </row>
    <row r="2" spans="1:9" ht="15.6" x14ac:dyDescent="0.3">
      <c r="A2" s="23"/>
      <c r="B2" s="23" t="s">
        <v>28</v>
      </c>
      <c r="C2" s="24" t="s">
        <v>25</v>
      </c>
      <c r="D2" s="24" t="s">
        <v>22</v>
      </c>
      <c r="E2" s="24" t="s">
        <v>29</v>
      </c>
      <c r="F2" s="24" t="s">
        <v>30</v>
      </c>
      <c r="G2" s="24" t="s">
        <v>31</v>
      </c>
      <c r="H2" s="24" t="s">
        <v>32</v>
      </c>
      <c r="I2" s="24" t="s">
        <v>26</v>
      </c>
    </row>
    <row r="3" spans="1:9" x14ac:dyDescent="0.3">
      <c r="A3" s="20">
        <v>1</v>
      </c>
      <c r="B3" s="20" t="s">
        <v>35</v>
      </c>
      <c r="C3" s="21">
        <v>8</v>
      </c>
      <c r="D3" s="21">
        <v>9</v>
      </c>
      <c r="E3" s="28">
        <v>3.5</v>
      </c>
      <c r="F3" s="28">
        <v>1</v>
      </c>
      <c r="G3" s="21"/>
      <c r="H3" s="28">
        <v>1</v>
      </c>
      <c r="I3" s="22">
        <f t="shared" ref="I3:I18" si="0">SUM(E3:H3)</f>
        <v>5.5</v>
      </c>
    </row>
    <row r="4" spans="1:9" x14ac:dyDescent="0.3">
      <c r="A4" s="25">
        <v>2</v>
      </c>
      <c r="B4" s="25" t="s">
        <v>36</v>
      </c>
      <c r="C4" s="26">
        <v>21</v>
      </c>
      <c r="D4" s="26">
        <v>9</v>
      </c>
      <c r="E4" s="28">
        <v>1</v>
      </c>
      <c r="F4" s="26">
        <v>4.5</v>
      </c>
      <c r="G4" s="26"/>
      <c r="H4" s="28">
        <v>2</v>
      </c>
      <c r="I4" s="27">
        <f t="shared" si="0"/>
        <v>7.5</v>
      </c>
    </row>
    <row r="5" spans="1:9" x14ac:dyDescent="0.3">
      <c r="A5" s="20">
        <v>3</v>
      </c>
      <c r="B5" s="20" t="s">
        <v>38</v>
      </c>
      <c r="C5" s="21">
        <v>8</v>
      </c>
      <c r="D5" s="21">
        <v>8</v>
      </c>
      <c r="E5" s="21">
        <v>8</v>
      </c>
      <c r="F5" s="28">
        <v>2</v>
      </c>
      <c r="G5" s="21"/>
      <c r="H5" s="21">
        <v>4</v>
      </c>
      <c r="I5" s="22">
        <f t="shared" si="0"/>
        <v>14</v>
      </c>
    </row>
    <row r="6" spans="1:9" x14ac:dyDescent="0.3">
      <c r="A6" s="25">
        <v>4</v>
      </c>
      <c r="B6" s="25" t="s">
        <v>37</v>
      </c>
      <c r="C6" s="26">
        <v>18</v>
      </c>
      <c r="D6" s="26">
        <v>9</v>
      </c>
      <c r="E6" s="28">
        <v>2</v>
      </c>
      <c r="F6" s="26">
        <v>4.5</v>
      </c>
      <c r="G6" s="26"/>
      <c r="H6" s="26">
        <v>9</v>
      </c>
      <c r="I6" s="27">
        <f t="shared" si="0"/>
        <v>15.5</v>
      </c>
    </row>
    <row r="7" spans="1:9" x14ac:dyDescent="0.3">
      <c r="A7" s="20">
        <v>5</v>
      </c>
      <c r="B7" s="20" t="s">
        <v>43</v>
      </c>
      <c r="C7" s="21">
        <v>21</v>
      </c>
      <c r="D7" s="21">
        <v>8</v>
      </c>
      <c r="E7" s="21">
        <v>10</v>
      </c>
      <c r="F7" s="21">
        <v>7.5</v>
      </c>
      <c r="G7" s="21"/>
      <c r="H7" s="21">
        <v>5.5</v>
      </c>
      <c r="I7" s="22">
        <f t="shared" si="0"/>
        <v>23</v>
      </c>
    </row>
    <row r="8" spans="1:9" x14ac:dyDescent="0.3">
      <c r="A8" s="25">
        <v>6</v>
      </c>
      <c r="B8" s="25" t="s">
        <v>40</v>
      </c>
      <c r="C8" s="26">
        <v>4</v>
      </c>
      <c r="D8" s="26">
        <v>8</v>
      </c>
      <c r="E8" s="26">
        <v>5</v>
      </c>
      <c r="F8" s="26">
        <v>11.5</v>
      </c>
      <c r="G8" s="26"/>
      <c r="H8" s="26">
        <v>8</v>
      </c>
      <c r="I8" s="27">
        <f t="shared" si="0"/>
        <v>24.5</v>
      </c>
    </row>
    <row r="9" spans="1:9" x14ac:dyDescent="0.3">
      <c r="A9" s="20">
        <v>7</v>
      </c>
      <c r="B9" s="20" t="s">
        <v>46</v>
      </c>
      <c r="C9" s="21">
        <v>4</v>
      </c>
      <c r="D9" s="21">
        <v>8</v>
      </c>
      <c r="E9" s="21">
        <v>8</v>
      </c>
      <c r="F9" s="21">
        <v>13.5</v>
      </c>
      <c r="G9" s="21"/>
      <c r="H9" s="28">
        <v>3</v>
      </c>
      <c r="I9" s="22">
        <f t="shared" si="0"/>
        <v>24.5</v>
      </c>
    </row>
    <row r="10" spans="1:9" x14ac:dyDescent="0.3">
      <c r="A10" s="25">
        <v>8</v>
      </c>
      <c r="B10" s="25" t="s">
        <v>44</v>
      </c>
      <c r="C10" s="26">
        <v>4</v>
      </c>
      <c r="D10" s="26">
        <v>9</v>
      </c>
      <c r="E10" s="28">
        <v>3.5</v>
      </c>
      <c r="F10" s="26">
        <v>16</v>
      </c>
      <c r="G10" s="26"/>
      <c r="H10" s="26">
        <v>7</v>
      </c>
      <c r="I10" s="27">
        <f t="shared" si="0"/>
        <v>26.5</v>
      </c>
    </row>
    <row r="11" spans="1:9" x14ac:dyDescent="0.3">
      <c r="A11" s="20">
        <v>8</v>
      </c>
      <c r="B11" s="20" t="s">
        <v>42</v>
      </c>
      <c r="C11" s="21">
        <v>17</v>
      </c>
      <c r="D11" s="21">
        <v>9</v>
      </c>
      <c r="E11" s="21">
        <v>6</v>
      </c>
      <c r="F11" s="21">
        <v>11.5</v>
      </c>
      <c r="G11" s="21"/>
      <c r="H11" s="21">
        <v>10</v>
      </c>
      <c r="I11" s="22">
        <f t="shared" si="0"/>
        <v>27.5</v>
      </c>
    </row>
    <row r="12" spans="1:9" x14ac:dyDescent="0.3">
      <c r="A12" s="25">
        <v>10</v>
      </c>
      <c r="B12" s="25" t="s">
        <v>47</v>
      </c>
      <c r="C12" s="26">
        <v>20</v>
      </c>
      <c r="D12" s="26">
        <v>8</v>
      </c>
      <c r="E12" s="26">
        <v>14</v>
      </c>
      <c r="F12" s="26">
        <v>9.5</v>
      </c>
      <c r="G12" s="26"/>
      <c r="H12" s="26">
        <v>5.5</v>
      </c>
      <c r="I12" s="27">
        <f t="shared" si="0"/>
        <v>29</v>
      </c>
    </row>
    <row r="13" spans="1:9" x14ac:dyDescent="0.3">
      <c r="A13" s="20">
        <v>11</v>
      </c>
      <c r="B13" s="20" t="s">
        <v>39</v>
      </c>
      <c r="C13" s="21">
        <v>18</v>
      </c>
      <c r="D13" s="21">
        <v>9</v>
      </c>
      <c r="E13" s="21">
        <v>12.5</v>
      </c>
      <c r="F13" s="28">
        <v>3</v>
      </c>
      <c r="G13" s="21"/>
      <c r="H13" s="40">
        <v>14</v>
      </c>
      <c r="I13" s="22">
        <f t="shared" si="0"/>
        <v>29.5</v>
      </c>
    </row>
    <row r="14" spans="1:9" x14ac:dyDescent="0.3">
      <c r="A14" s="25">
        <v>11</v>
      </c>
      <c r="B14" s="25" t="s">
        <v>41</v>
      </c>
      <c r="C14" s="26">
        <v>14</v>
      </c>
      <c r="D14" s="26">
        <v>9</v>
      </c>
      <c r="E14" s="26">
        <v>11</v>
      </c>
      <c r="F14" s="26">
        <v>6</v>
      </c>
      <c r="G14" s="26"/>
      <c r="H14" s="40">
        <v>14</v>
      </c>
      <c r="I14" s="27">
        <f t="shared" si="0"/>
        <v>31</v>
      </c>
    </row>
    <row r="15" spans="1:9" x14ac:dyDescent="0.3">
      <c r="A15" s="20">
        <v>13</v>
      </c>
      <c r="B15" s="20" t="s">
        <v>45</v>
      </c>
      <c r="C15" s="21">
        <v>16</v>
      </c>
      <c r="D15" s="21">
        <v>9</v>
      </c>
      <c r="E15" s="21">
        <v>8</v>
      </c>
      <c r="F15" s="21">
        <v>13.5</v>
      </c>
      <c r="G15" s="21"/>
      <c r="H15" s="40">
        <v>14</v>
      </c>
      <c r="I15" s="22">
        <f t="shared" si="0"/>
        <v>35.5</v>
      </c>
    </row>
    <row r="16" spans="1:9" x14ac:dyDescent="0.3">
      <c r="A16" s="25">
        <v>13</v>
      </c>
      <c r="B16" s="25" t="s">
        <v>49</v>
      </c>
      <c r="C16" s="26">
        <v>17</v>
      </c>
      <c r="D16" s="26">
        <v>8</v>
      </c>
      <c r="E16" s="26">
        <v>15</v>
      </c>
      <c r="F16" s="26">
        <v>9.5</v>
      </c>
      <c r="G16" s="26"/>
      <c r="H16" s="26">
        <v>11</v>
      </c>
      <c r="I16" s="27">
        <f t="shared" si="0"/>
        <v>35.5</v>
      </c>
    </row>
    <row r="17" spans="1:9" x14ac:dyDescent="0.3">
      <c r="A17" s="20">
        <v>15</v>
      </c>
      <c r="B17" s="20" t="s">
        <v>48</v>
      </c>
      <c r="C17" s="21">
        <v>14</v>
      </c>
      <c r="D17" s="21">
        <v>8</v>
      </c>
      <c r="E17" s="21">
        <v>16</v>
      </c>
      <c r="F17" s="21">
        <v>7.5</v>
      </c>
      <c r="G17" s="21"/>
      <c r="H17" s="40">
        <v>14</v>
      </c>
      <c r="I17" s="22">
        <f t="shared" si="0"/>
        <v>37.5</v>
      </c>
    </row>
    <row r="18" spans="1:9" x14ac:dyDescent="0.3">
      <c r="A18" s="25">
        <v>16</v>
      </c>
      <c r="B18" s="25" t="s">
        <v>50</v>
      </c>
      <c r="C18" s="26">
        <v>18</v>
      </c>
      <c r="D18" s="26">
        <v>8</v>
      </c>
      <c r="E18" s="26">
        <v>12.5</v>
      </c>
      <c r="F18" s="26">
        <v>15</v>
      </c>
      <c r="G18" s="26"/>
      <c r="H18" s="40">
        <v>14</v>
      </c>
      <c r="I18" s="27">
        <f t="shared" si="0"/>
        <v>41.5</v>
      </c>
    </row>
    <row r="20" spans="1:9" x14ac:dyDescent="0.3">
      <c r="E20" s="30"/>
      <c r="F20" s="57" t="s">
        <v>33</v>
      </c>
      <c r="G20" s="58"/>
    </row>
    <row r="22" spans="1:9" x14ac:dyDescent="0.3">
      <c r="E22" s="29"/>
      <c r="F22" s="57" t="s">
        <v>34</v>
      </c>
      <c r="G22" s="58"/>
    </row>
  </sheetData>
  <sheetProtection algorithmName="SHA-512" hashValue="UL12iHvDB1fTxjj+JgoVjETGe0igo4v1wfGZ/WrNPDddOc6MFx77Qg74t3stEm8A1rHqcImvqYlTMFmrgXNXfQ==" saltValue="tqXsH5BIRqKTB+S/4L86hw==" spinCount="100000" sheet="1" formatCells="0" formatColumns="0" formatRows="0" insertColumns="0" insertRows="0" insertHyperlinks="0" deleteColumns="0" deleteRows="0" sort="0" autoFilter="0" pivotTables="0"/>
  <sortState ref="B3:I18">
    <sortCondition ref="I18"/>
  </sortState>
  <mergeCells count="3">
    <mergeCell ref="F20:G20"/>
    <mergeCell ref="F22:G2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тур. Ответы команд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2020-04-25T08:00:39Z</dcterms:modified>
</cp:coreProperties>
</file>