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4 тур. Ответы команд" sheetId="1" r:id="rId1"/>
    <sheet name="Таблица чемпионат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3" i="2"/>
  <c r="J24" i="2"/>
  <c r="J25" i="2"/>
  <c r="J21" i="2"/>
  <c r="J19" i="2"/>
  <c r="J16" i="2"/>
  <c r="J12" i="2"/>
  <c r="J20" i="2"/>
  <c r="AW18" i="1" l="1"/>
  <c r="AW6" i="1"/>
  <c r="AW12" i="1"/>
  <c r="AW15" i="1"/>
  <c r="AW16" i="1"/>
  <c r="AW10" i="1"/>
  <c r="AW7" i="1"/>
  <c r="AW17" i="1"/>
  <c r="AW11" i="1"/>
  <c r="AW4" i="1"/>
  <c r="AW13" i="1"/>
  <c r="AW5" i="1"/>
  <c r="AW14" i="1"/>
  <c r="AW9" i="1"/>
  <c r="AW8" i="1"/>
  <c r="J3" i="2" l="1"/>
  <c r="J11" i="2" l="1"/>
  <c r="J27" i="2"/>
  <c r="J22" i="2"/>
  <c r="J14" i="2"/>
  <c r="J10" i="2"/>
  <c r="J18" i="2"/>
  <c r="J7" i="2"/>
  <c r="J17" i="2"/>
  <c r="J13" i="2"/>
  <c r="J9" i="2"/>
  <c r="J4" i="2"/>
  <c r="J5" i="2"/>
  <c r="J6" i="2"/>
  <c r="J15" i="2"/>
  <c r="J8" i="2"/>
  <c r="AV19" i="1" l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</calcChain>
</file>

<file path=xl/sharedStrings.xml><?xml version="1.0" encoding="utf-8"?>
<sst xmlns="http://schemas.openxmlformats.org/spreadsheetml/2006/main" count="447" uniqueCount="270">
  <si>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</si>
  <si>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</si>
  <si>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</si>
  <si>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</si>
  <si>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</si>
  <si>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</si>
  <si>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</si>
  <si>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</si>
  <si>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</si>
  <si>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</si>
  <si>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</si>
  <si>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</si>
  <si>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</si>
  <si>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</si>
  <si>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</si>
  <si>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Итог</t>
  </si>
  <si>
    <t>Шк</t>
  </si>
  <si>
    <t>Класс</t>
  </si>
  <si>
    <t>Сумма баллов по вопросам</t>
  </si>
  <si>
    <t>Правильные ответы</t>
  </si>
  <si>
    <t>Школа</t>
  </si>
  <si>
    <t>Сумма мест</t>
  </si>
  <si>
    <t>VI чемпионат ПГО по интеллектуальныи играм. Зачётная группа Ш (10-11 классы)</t>
  </si>
  <si>
    <t>Команда</t>
  </si>
  <si>
    <t>Реалии</t>
  </si>
  <si>
    <t>Эрудит-лото</t>
  </si>
  <si>
    <t>Своя игра</t>
  </si>
  <si>
    <t>ЧГК-Дуплет</t>
  </si>
  <si>
    <t>Призёр тура</t>
  </si>
  <si>
    <t>Команда пропустила тур</t>
  </si>
  <si>
    <t>Сказ. сунд.</t>
  </si>
  <si>
    <t>Кубики-Рубики</t>
  </si>
  <si>
    <t>Стулья</t>
  </si>
  <si>
    <t>Дружба</t>
  </si>
  <si>
    <t>Эверестовые крокодилы</t>
  </si>
  <si>
    <t>Соображалки</t>
  </si>
  <si>
    <t>Пять плюс</t>
  </si>
  <si>
    <t>Ума палата</t>
  </si>
  <si>
    <t>Знайки</t>
  </si>
  <si>
    <t>Знатоки</t>
  </si>
  <si>
    <t>Две недели</t>
  </si>
  <si>
    <t>Лидер</t>
  </si>
  <si>
    <t>Умняшки</t>
  </si>
  <si>
    <t>Фери</t>
  </si>
  <si>
    <t>Реинкарнация</t>
  </si>
  <si>
    <t>Люди</t>
  </si>
  <si>
    <t>Счастливые хомяки</t>
  </si>
  <si>
    <t>Алые паруса</t>
  </si>
  <si>
    <t>Колпак в наследство</t>
  </si>
  <si>
    <t>Отжигай</t>
  </si>
  <si>
    <t>Дети Солнца</t>
  </si>
  <si>
    <t>Голливуд</t>
  </si>
  <si>
    <t>Хогвартс</t>
  </si>
  <si>
    <t>Незнайки</t>
  </si>
  <si>
    <t>К. Бр.</t>
  </si>
  <si>
    <t>Пончик</t>
  </si>
  <si>
    <t>космонавты</t>
  </si>
  <si>
    <t>Полевской</t>
  </si>
  <si>
    <t>Елисей</t>
  </si>
  <si>
    <t>Фердинанд</t>
  </si>
  <si>
    <t>нет ответа</t>
  </si>
  <si>
    <t>правила этикета</t>
  </si>
  <si>
    <t>книга узлов</t>
  </si>
  <si>
    <t>холст</t>
  </si>
  <si>
    <t>краски</t>
  </si>
  <si>
    <t>разводить змей</t>
  </si>
  <si>
    <t>отлавливать змей</t>
  </si>
  <si>
    <t>побрился налысо</t>
  </si>
  <si>
    <t>счёты</t>
  </si>
  <si>
    <t>калькулятор</t>
  </si>
  <si>
    <t>таракан</t>
  </si>
  <si>
    <t>человек</t>
  </si>
  <si>
    <t>Индию</t>
  </si>
  <si>
    <t>Африку</t>
  </si>
  <si>
    <t>книгу жалоб и отзывов</t>
  </si>
  <si>
    <t>Карлсон</t>
  </si>
  <si>
    <t>Каспер</t>
  </si>
  <si>
    <t>обувь</t>
  </si>
  <si>
    <t>Колобок</t>
  </si>
  <si>
    <t>принц Фердинанд</t>
  </si>
  <si>
    <t>источник питьевой воды</t>
  </si>
  <si>
    <t>то, что равняет</t>
  </si>
  <si>
    <t>не есть больше</t>
  </si>
  <si>
    <t>чернил</t>
  </si>
  <si>
    <t>реклама</t>
  </si>
  <si>
    <t>пошутил</t>
  </si>
  <si>
    <t>телефон</t>
  </si>
  <si>
    <t>рыба</t>
  </si>
  <si>
    <t>жалобную книгу</t>
  </si>
  <si>
    <t>привидение</t>
  </si>
  <si>
    <t>деревня</t>
  </si>
  <si>
    <t>Принц</t>
  </si>
  <si>
    <t>центральная городская больница</t>
  </si>
  <si>
    <t>правила моряка</t>
  </si>
  <si>
    <t>нормальныхх инструментов</t>
  </si>
  <si>
    <t>освещения</t>
  </si>
  <si>
    <t>отлов змей</t>
  </si>
  <si>
    <t>сбор яда</t>
  </si>
  <si>
    <t>заснул</t>
  </si>
  <si>
    <t>напугал</t>
  </si>
  <si>
    <t>палочки</t>
  </si>
  <si>
    <t>перо</t>
  </si>
  <si>
    <t>директор завода</t>
  </si>
  <si>
    <t>сокровища</t>
  </si>
  <si>
    <t xml:space="preserve">книгу жалоб  </t>
  </si>
  <si>
    <t>приучили коней</t>
  </si>
  <si>
    <t>изобрели плуг</t>
  </si>
  <si>
    <t>Солнечный город</t>
  </si>
  <si>
    <t>Изумрудный город</t>
  </si>
  <si>
    <t>офицерский устав</t>
  </si>
  <si>
    <t>книги</t>
  </si>
  <si>
    <t>разведение змей</t>
  </si>
  <si>
    <t>извлечение яда</t>
  </si>
  <si>
    <t>уснул</t>
  </si>
  <si>
    <t>завнул</t>
  </si>
  <si>
    <t>робот</t>
  </si>
  <si>
    <t>книгу жалоб и предложений</t>
  </si>
  <si>
    <t>Зелёный город</t>
  </si>
  <si>
    <t>этикет</t>
  </si>
  <si>
    <t>подъёмного крана</t>
  </si>
  <si>
    <t>современных технологий</t>
  </si>
  <si>
    <t>охотой</t>
  </si>
  <si>
    <t>браконьерством</t>
  </si>
  <si>
    <t>книгу жалоб</t>
  </si>
  <si>
    <t>ходить прямо</t>
  </si>
  <si>
    <t>лепёшка</t>
  </si>
  <si>
    <t>колонка с водой</t>
  </si>
  <si>
    <t>осанка</t>
  </si>
  <si>
    <t>абакус</t>
  </si>
  <si>
    <t>здравый смысл</t>
  </si>
  <si>
    <t>ходить</t>
  </si>
  <si>
    <t>зевнул</t>
  </si>
  <si>
    <t>Кощей Бессмертный</t>
  </si>
  <si>
    <t>инопланетяне</t>
  </si>
  <si>
    <t>Архангельск</t>
  </si>
  <si>
    <t>Екатеринбург</t>
  </si>
  <si>
    <t>южное африканское водохранилище</t>
  </si>
  <si>
    <t>чтобы локти не ставили на стол</t>
  </si>
  <si>
    <t>сидеть ровно за столом</t>
  </si>
  <si>
    <t>не расставлять локти за столом</t>
  </si>
  <si>
    <t>кистей</t>
  </si>
  <si>
    <t>красок</t>
  </si>
  <si>
    <t>грабили людей</t>
  </si>
  <si>
    <t>продавали яд змей</t>
  </si>
  <si>
    <t>сторож</t>
  </si>
  <si>
    <t>Америку</t>
  </si>
  <si>
    <t>Супермен</t>
  </si>
  <si>
    <t>вино</t>
  </si>
  <si>
    <t>свиньи</t>
  </si>
  <si>
    <t>слизняк</t>
  </si>
  <si>
    <t>Принц Генрих</t>
  </si>
  <si>
    <t>пожарная участковая часть</t>
  </si>
  <si>
    <t>поицейская участковая часть</t>
  </si>
  <si>
    <t>осанку</t>
  </si>
  <si>
    <t>чтобы всегда былооружие</t>
  </si>
  <si>
    <t>делали лекарство</t>
  </si>
  <si>
    <t>разговаривал языком жестов</t>
  </si>
  <si>
    <t>витамины</t>
  </si>
  <si>
    <t>таблетки</t>
  </si>
  <si>
    <t>Северную Америку</t>
  </si>
  <si>
    <t>социальную сеть</t>
  </si>
  <si>
    <t>Бэлла</t>
  </si>
  <si>
    <t>источник пресной воды</t>
  </si>
  <si>
    <t>бумаги</t>
  </si>
  <si>
    <t>фотоаппарата</t>
  </si>
  <si>
    <t>разведением змей</t>
  </si>
  <si>
    <t>скучно вёл программу</t>
  </si>
  <si>
    <t>пел колыбельную</t>
  </si>
  <si>
    <t>карандашей</t>
  </si>
  <si>
    <t>альбомов для рисования</t>
  </si>
  <si>
    <t>блин</t>
  </si>
  <si>
    <t>булочка</t>
  </si>
  <si>
    <t>Кострома</t>
  </si>
  <si>
    <t>служба пожарной безопасности</t>
  </si>
  <si>
    <t>письма</t>
  </si>
  <si>
    <t>жертвориношений</t>
  </si>
  <si>
    <t>убивать</t>
  </si>
  <si>
    <t>открыл правду людям</t>
  </si>
  <si>
    <t>брать предметы руками</t>
  </si>
  <si>
    <t>Суслики</t>
  </si>
  <si>
    <t>Простоквашино</t>
  </si>
  <si>
    <t>пункт выдачи еды</t>
  </si>
  <si>
    <t>пункт выдачи питься</t>
  </si>
  <si>
    <t>выживание</t>
  </si>
  <si>
    <t>холстов и бумаги</t>
  </si>
  <si>
    <t>собирали яд змей</t>
  </si>
  <si>
    <t>продавали змеиные шкуры</t>
  </si>
  <si>
    <t>25-й кадр</t>
  </si>
  <si>
    <t>гипноз</t>
  </si>
  <si>
    <t>Мао Цзедун</t>
  </si>
  <si>
    <t>выдра</t>
  </si>
  <si>
    <t>новые места</t>
  </si>
  <si>
    <t>свой дом</t>
  </si>
  <si>
    <t>Иисус Христос</t>
  </si>
  <si>
    <t>призрак</t>
  </si>
  <si>
    <t>вставать на цыпочки</t>
  </si>
  <si>
    <t>ходить на пальцах</t>
  </si>
  <si>
    <t>чтобы не ложить локти на стол</t>
  </si>
  <si>
    <t>интернета</t>
  </si>
  <si>
    <t>ловлей змей</t>
  </si>
  <si>
    <t>изготовлением яда для убийства людей</t>
  </si>
  <si>
    <t>стал разговаривать на языке жестов</t>
  </si>
  <si>
    <t>экология</t>
  </si>
  <si>
    <t>свежий воздух</t>
  </si>
  <si>
    <t>Италию</t>
  </si>
  <si>
    <t>ездить на животных верхом</t>
  </si>
  <si>
    <t>пожарные</t>
  </si>
  <si>
    <t>Балтийский берег</t>
  </si>
  <si>
    <t>Мурманск</t>
  </si>
  <si>
    <t>Марк</t>
  </si>
  <si>
    <t>храм поклонения Аллаху</t>
  </si>
  <si>
    <t>для осанки</t>
  </si>
  <si>
    <t>дисциплину</t>
  </si>
  <si>
    <t>света в конце тунеля</t>
  </si>
  <si>
    <t>рассвета</t>
  </si>
  <si>
    <t>дрессировать змей</t>
  </si>
  <si>
    <t>стал клоуном</t>
  </si>
  <si>
    <t>не провёл передачу</t>
  </si>
  <si>
    <t>соробан</t>
  </si>
  <si>
    <t>заводчанин</t>
  </si>
  <si>
    <t>ходить в горы</t>
  </si>
  <si>
    <t>Медведево</t>
  </si>
  <si>
    <t>Мишкино</t>
  </si>
  <si>
    <t>Никудышный принц</t>
  </si>
  <si>
    <t>среднее учебное заведение</t>
  </si>
  <si>
    <t>не класть локти на стол</t>
  </si>
  <si>
    <t>камень</t>
  </si>
  <si>
    <t>компас</t>
  </si>
  <si>
    <t>Филипп</t>
  </si>
  <si>
    <t>шампунь</t>
  </si>
  <si>
    <t>охотиться на змей</t>
  </si>
  <si>
    <t>прочитал запретный текст</t>
  </si>
  <si>
    <t>приложение</t>
  </si>
  <si>
    <t>крот</t>
  </si>
  <si>
    <t>червь</t>
  </si>
  <si>
    <t>материк</t>
  </si>
  <si>
    <t>дух умершего</t>
  </si>
  <si>
    <t>Человек-паук</t>
  </si>
  <si>
    <t>лук</t>
  </si>
  <si>
    <t>плавать</t>
  </si>
  <si>
    <t>По версии “Толкового юмористического словаря”, ЭТОТ ПЕРСОНАЖ получил смертельную рану и стал бубликом. Назовите ЭТОГО ПЕРСОНАЖА.</t>
  </si>
  <si>
    <t>Застывшая манная каша прилипает к тарелке и не высыпается, даже если тарелку перевернуть. За это советские дети прозвали манку кашей для НИХ. Каша для НИХ преимущественно была в тюбиках. Назовите ИХ.</t>
  </si>
  <si>
    <t>Комментарии к ответу:</t>
  </si>
  <si>
    <t xml:space="preserve">за то, что манка не выпадает с тарелки, будто находится в невесомости, ее прозвали “космической кашей”. Космонавты ели кашу из тюбиков. </t>
  </si>
  <si>
    <t>Коротышки из Цветочного города на воздушном шаре прилетели в Зелёный город, где Медуница лечила всех мёдом.</t>
  </si>
  <si>
    <t>В вопросе речь идёт о произведении Пушкина "Сказка о мёртвой цереевне и семи богатырях". В "Белоснежке и семи гномах", гномы не претендовали на руку и сердце Белоснежки.</t>
  </si>
  <si>
    <t>Очаровательная и скромная главная героиня невинно пострадала из-за чужой зависти и жестокости, надолго разлучилась с любимым, нашла новых друзей, отвергла руки и сердца семерых достойных женихов, могла погибнуть от интоксикации, если бы не любовь, победившая злые чары. Назовите имя того, за кого всё-таки вышла замуж героиня этой истории?</t>
  </si>
  <si>
    <t>В одном из государств на юге Африки лет 50 назад правительство выдвинуло лозунг, согласно которому, ни один человек не должен жить далее одного километра от пункта медицинской помощи и ещё одного жизненно важного объекта. Назовите этот объект тремя словами.</t>
  </si>
  <si>
    <t>Воспитанникам Морского корпуса часто приходилось выходить к завтраку, обеду и ужину с двумя книгами. Что помогали усвоить будущим морским офицерам две книги?</t>
  </si>
  <si>
    <t>Держали книги под мышками, чтобы, следуя правилам этикета, не расставлять локти и не ставить их на стол. Ответ "правила этикета" недостаточно точный.</t>
  </si>
  <si>
    <t>без комментариев</t>
  </si>
  <si>
    <t>Автор вопросов для интеллектуальных игр Марина Бондаренко однажды писала вопрос для “Эрудит-лото”, в котором в списке вариантов ответа перечисляла следующие популярные лекарственные средства: касторка, зелёнка, горчичник, мёд. Правильным ответом был мёд. Какой населённый пункт упоминался в тексте вопроса?</t>
  </si>
  <si>
    <t>В одной детской телевизионной программе, посвящённой изобразительному искусству, учитель рассказывал о египетском храме Абу-Симбел, на внутренних стенах которого высечены многочисленные сюжеты из жизни фараона и его семьи. Во время рассказа одна из учениц воскликнула: “Вот на что пришлось идти, когда не было…” Чего?</t>
  </si>
  <si>
    <t>поэтому приходилось сценки из жизни высекать на стенах.</t>
  </si>
  <si>
    <t>В конце позапрошлого века власти Индии решили избавиться от ядовитых змей. За каждую сданную голову ядовитой змеи была назначена денежная премия. А спустя некоторое время у некоторых жителей Индии появилось опасное, но прибыльное занятие. Чем они стали заниматься?</t>
  </si>
  <si>
    <t>чтобы продавать. И не нужно тратить время на поиск змей.</t>
  </si>
  <si>
    <t>Однажды один диктор одной американской телекомпании во время ночной телепрограммы совершил действие, за которое его едва не выгнали с работы. А на следующий день руководство телекомпании получило множество звонков от благодарных телезрителей, страдающих неким расстройством. Что сделал диктор во время эфира?</t>
  </si>
  <si>
    <t>Ночью смотрят телевизор люди, страдающие бессонницей. Зевание, как известно, заразительно и способствует засыпанию. Диктор зевнул и, видимо, спровоцировал у некоторой части телезрителей желание уснуть. За что они и были ему благодарны.</t>
  </si>
  <si>
    <t>В наш век среди китайцев до сих пор популярен ИСК. Им иногда пользуются продавцы и, даже, банковские служащие. ИКС не излучает радиацию и не ловит вирусы. Считается так же, что школьники, которые в начальных классах используют ИКС, опережают своих сверстников в умственном развитии. Назовите ИКС одним словом.</t>
  </si>
  <si>
    <t>На одной карикатуре изображён завод. Из заводских труб валит чёрный дым, в реку льются разноцветные потоки, вокруг – ни деревьев, ни кустиков. Даже он умер в такой неблагоприятной экологической обстановке. А на переднем плане – памятник на могиле известного вам персонажа. Назовите его двумя словами.</t>
  </si>
  <si>
    <t>"Даже он умер" - подсказка - намёк на то, что он бессмертный.</t>
  </si>
  <si>
    <t>На одной карикатуре юный Колумб стоит перед картой мира и показывает указкой на Южную Америку. Рядом стоит рассерженный учитель и спрашивает: “Колумб, где ты ищешь…” Что?</t>
  </si>
  <si>
    <t>Колумб, как известно, отправился не открывать новые земли, а искать новый путь в Индию.</t>
  </si>
  <si>
    <t>Шутка одной из команд КВН. Посетитель: “Борщ невкусный, котлеты пересолёные, макароны холодные, салат вялый. А что вы порекомендуете на десерт?” Официант: “Вы меню возьмите”. Посетитель: “А что я сейчас читаю?” Что ответил официант?</t>
  </si>
  <si>
    <t>Лет пять назад один британец на одном из кладбищ своего города пытался изобразить ЭТО. Его действия привели к обвинению в оскорблении чувств посетителей. Герой известного экранизированного произведения, изображая ЭТО, использовал постельное бельё. Назовите этого героя.</t>
  </si>
  <si>
    <t>Англичанин пытался изображать привидение. Карлсон, используя простынь, изображал привидение, пугал жуликов.</t>
  </si>
  <si>
    <t>Исследуя кости древних людей, учёные пришли к выводу, что 40 тысяч лет назад пальцы ног у людей были толще и сильнее, чем 23 тысячи лет назад. Следовательно, нагрузка на них значительно уменьшилась. А это значит, что 23 тысячи лет назад люди научились делать… Что?</t>
  </si>
  <si>
    <t>Нагрузка на пальцы ног уменьшилась.</t>
  </si>
  <si>
    <t>Правила: На каждый вопрос можно было дать два варианта ответа. Если правильным оказывался первый вариант, команда получала 2 балла, если второй - 1 балл.</t>
  </si>
  <si>
    <t>VI чемпионат ПГО по интеллектуальным играм. Зачётная группа "Д" (5-7 классы). 5 тур: "Что? Где? Когда? - Дуплет"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</si>
</sst>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 tint="0.249977111117893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5" xfId="0" applyBorder="1" applyAlignment="1"/>
    <xf numFmtId="0" fontId="0" fillId="4" borderId="0" xfId="0" applyFill="1" applyBorder="1"/>
    <xf numFmtId="0" fontId="0" fillId="5" borderId="1" xfId="0" applyFill="1" applyBorder="1" applyAlignment="1">
      <alignment horizontal="center"/>
    </xf>
    <xf numFmtId="0" fontId="3" fillId="6" borderId="15" xfId="0" applyFont="1" applyFill="1" applyBorder="1" applyAlignment="1"/>
    <xf numFmtId="0" fontId="3" fillId="6" borderId="0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1" borderId="1" xfId="0" applyFill="1" applyBorder="1"/>
    <xf numFmtId="0" fontId="0" fillId="2" borderId="1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0" borderId="0" xfId="0" applyFill="1" applyBorder="1"/>
    <xf numFmtId="0" fontId="0" fillId="12" borderId="7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Fill="1" applyBorder="1"/>
    <xf numFmtId="0" fontId="1" fillId="0" borderId="0" xfId="0" applyFont="1"/>
    <xf numFmtId="0" fontId="0" fillId="13" borderId="0" xfId="0" applyFill="1" applyBorder="1" applyAlignment="1">
      <alignment horizontal="left" vertical="top"/>
    </xf>
    <xf numFmtId="0" fontId="7" fillId="15" borderId="0" xfId="0" applyFont="1" applyFill="1" applyAlignment="1">
      <alignment wrapText="1"/>
    </xf>
    <xf numFmtId="0" fontId="0" fillId="9" borderId="0" xfId="0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4" borderId="0" xfId="0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14" borderId="0" xfId="0" applyFont="1" applyFill="1" applyAlignment="1">
      <alignment horizontal="left" vertical="top" wrapText="1"/>
    </xf>
    <xf numFmtId="0" fontId="0" fillId="14" borderId="0" xfId="0" applyFill="1" applyAlignment="1">
      <alignment horizontal="left" vertical="top" wrapText="1"/>
    </xf>
    <xf numFmtId="0" fontId="0" fillId="14" borderId="0" xfId="0" applyFill="1" applyAlignment="1">
      <alignment horizontal="left" vertical="top"/>
    </xf>
    <xf numFmtId="0" fontId="0" fillId="3" borderId="14" xfId="0" applyFill="1" applyBorder="1" applyAlignment="1">
      <alignment horizontal="center"/>
    </xf>
    <xf numFmtId="0" fontId="0" fillId="14" borderId="0" xfId="0" applyFill="1" applyBorder="1" applyAlignment="1">
      <alignment horizontal="left" vertical="top"/>
    </xf>
    <xf numFmtId="0" fontId="1" fillId="0" borderId="18" xfId="0" applyFont="1" applyBorder="1" applyAlignment="1">
      <alignment horizontal="left" vertical="top" wrapText="1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4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198E0"/>
      <color rgb="FFB07BD7"/>
      <color rgb="FFFF5D5D"/>
      <color rgb="FFF48C6C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66"/>
  <sheetViews>
    <sheetView tabSelected="1" workbookViewId="0">
      <pane xSplit="1" topLeftCell="B1" activePane="topRight" state="frozen"/>
      <selection pane="topRight"/>
    </sheetView>
  </sheetViews>
  <sheetFormatPr defaultRowHeight="14.4" x14ac:dyDescent="0.3"/>
  <cols>
    <col min="1" max="1" width="25.77734375" customWidth="1"/>
    <col min="2" max="3" width="5.77734375" customWidth="1"/>
    <col min="4" max="5" width="20.77734375" customWidth="1"/>
    <col min="6" max="6" width="5.77734375" customWidth="1"/>
    <col min="7" max="8" width="20.77734375" customWidth="1"/>
    <col min="9" max="9" width="5.77734375" customWidth="1"/>
    <col min="10" max="11" width="20.77734375" customWidth="1"/>
    <col min="12" max="12" width="5.77734375" customWidth="1"/>
    <col min="13" max="14" width="20.77734375" customWidth="1"/>
    <col min="15" max="15" width="5.77734375" customWidth="1"/>
    <col min="16" max="17" width="20.77734375" customWidth="1"/>
    <col min="18" max="18" width="5.77734375" customWidth="1"/>
    <col min="19" max="20" width="20.77734375" customWidth="1"/>
    <col min="21" max="21" width="5.77734375" customWidth="1"/>
    <col min="22" max="23" width="20.77734375" customWidth="1"/>
    <col min="24" max="24" width="5.77734375" customWidth="1"/>
    <col min="25" max="26" width="20.77734375" customWidth="1"/>
    <col min="27" max="27" width="5.77734375" customWidth="1"/>
    <col min="28" max="29" width="20.77734375" customWidth="1"/>
    <col min="30" max="30" width="5.77734375" customWidth="1"/>
    <col min="31" max="32" width="20.77734375" customWidth="1"/>
    <col min="33" max="33" width="5.77734375" customWidth="1"/>
    <col min="34" max="35" width="20.77734375" customWidth="1"/>
    <col min="36" max="36" width="5.77734375" customWidth="1"/>
    <col min="37" max="38" width="20.77734375" customWidth="1"/>
    <col min="39" max="39" width="5.77734375" customWidth="1"/>
    <col min="40" max="41" width="20.77734375" customWidth="1"/>
    <col min="42" max="42" width="5.77734375" customWidth="1"/>
    <col min="43" max="44" width="20.77734375" customWidth="1"/>
    <col min="45" max="45" width="5.77734375" customWidth="1"/>
    <col min="46" max="47" width="20.77734375" customWidth="1"/>
    <col min="48" max="48" width="5.77734375" customWidth="1"/>
  </cols>
  <sheetData>
    <row r="1" spans="1:49" ht="21" x14ac:dyDescent="0.4">
      <c r="A1" s="40"/>
      <c r="B1" s="40"/>
      <c r="C1" s="40"/>
      <c r="D1" s="59" t="s">
        <v>269</v>
      </c>
      <c r="E1" s="59"/>
      <c r="F1" s="59"/>
      <c r="G1" s="59"/>
      <c r="H1" s="59"/>
      <c r="I1" s="59"/>
      <c r="J1" s="59"/>
      <c r="K1" s="59"/>
      <c r="L1" s="59"/>
      <c r="M1" s="59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pans="1:49" ht="139.94999999999999" customHeight="1" thickBot="1" x14ac:dyDescent="0.35">
      <c r="A2" s="39" t="s">
        <v>268</v>
      </c>
      <c r="D2" s="48" t="s">
        <v>240</v>
      </c>
      <c r="E2" s="48"/>
      <c r="F2" s="37"/>
      <c r="G2" s="48" t="s">
        <v>241</v>
      </c>
      <c r="H2" s="48"/>
      <c r="I2" s="37"/>
      <c r="J2" s="49" t="s">
        <v>251</v>
      </c>
      <c r="K2" s="49"/>
      <c r="L2" s="37"/>
      <c r="M2" s="49" t="s">
        <v>246</v>
      </c>
      <c r="N2" s="49"/>
      <c r="O2" s="37"/>
      <c r="P2" s="49" t="s">
        <v>247</v>
      </c>
      <c r="Q2" s="49"/>
      <c r="R2" s="37"/>
      <c r="S2" s="49" t="s">
        <v>248</v>
      </c>
      <c r="T2" s="49"/>
      <c r="U2" s="37"/>
      <c r="V2" s="49" t="s">
        <v>252</v>
      </c>
      <c r="W2" s="49"/>
      <c r="X2" s="37"/>
      <c r="Y2" s="49" t="s">
        <v>254</v>
      </c>
      <c r="Z2" s="49"/>
      <c r="AA2" s="37"/>
      <c r="AB2" s="49" t="s">
        <v>256</v>
      </c>
      <c r="AC2" s="49"/>
      <c r="AD2" s="37"/>
      <c r="AE2" s="49" t="s">
        <v>258</v>
      </c>
      <c r="AF2" s="49"/>
      <c r="AG2" s="37"/>
      <c r="AH2" s="55" t="s">
        <v>259</v>
      </c>
      <c r="AI2" s="55"/>
      <c r="AJ2" s="37"/>
      <c r="AK2" s="49" t="s">
        <v>261</v>
      </c>
      <c r="AL2" s="49"/>
      <c r="AM2" s="37"/>
      <c r="AN2" s="49" t="s">
        <v>263</v>
      </c>
      <c r="AO2" s="49"/>
      <c r="AP2" s="37"/>
      <c r="AQ2" s="49" t="s">
        <v>264</v>
      </c>
      <c r="AR2" s="49"/>
      <c r="AS2" s="37"/>
      <c r="AT2" s="49" t="s">
        <v>266</v>
      </c>
      <c r="AU2" s="49"/>
    </row>
    <row r="3" spans="1:49" ht="15" thickBot="1" x14ac:dyDescent="0.35">
      <c r="A3" s="25"/>
      <c r="B3" s="23" t="s">
        <v>16</v>
      </c>
      <c r="C3" s="23" t="s">
        <v>17</v>
      </c>
      <c r="D3" s="53" t="s">
        <v>1</v>
      </c>
      <c r="E3" s="42"/>
      <c r="F3" s="43"/>
      <c r="G3" s="44" t="s">
        <v>0</v>
      </c>
      <c r="H3" s="45"/>
      <c r="I3" s="46"/>
      <c r="J3" s="41" t="s">
        <v>2</v>
      </c>
      <c r="K3" s="42"/>
      <c r="L3" s="43"/>
      <c r="M3" s="44" t="s">
        <v>3</v>
      </c>
      <c r="N3" s="45"/>
      <c r="O3" s="46"/>
      <c r="P3" s="41" t="s">
        <v>4</v>
      </c>
      <c r="Q3" s="42"/>
      <c r="R3" s="43"/>
      <c r="S3" s="44" t="s">
        <v>5</v>
      </c>
      <c r="T3" s="45"/>
      <c r="U3" s="46"/>
      <c r="V3" s="41" t="s">
        <v>6</v>
      </c>
      <c r="W3" s="42"/>
      <c r="X3" s="43"/>
      <c r="Y3" s="44" t="s">
        <v>7</v>
      </c>
      <c r="Z3" s="45"/>
      <c r="AA3" s="46"/>
      <c r="AB3" s="41" t="s">
        <v>8</v>
      </c>
      <c r="AC3" s="42"/>
      <c r="AD3" s="43"/>
      <c r="AE3" s="44" t="s">
        <v>9</v>
      </c>
      <c r="AF3" s="45"/>
      <c r="AG3" s="46"/>
      <c r="AH3" s="56" t="s">
        <v>10</v>
      </c>
      <c r="AI3" s="57"/>
      <c r="AJ3" s="58"/>
      <c r="AK3" s="44" t="s">
        <v>11</v>
      </c>
      <c r="AL3" s="45"/>
      <c r="AM3" s="46"/>
      <c r="AN3" s="41" t="s">
        <v>12</v>
      </c>
      <c r="AO3" s="42"/>
      <c r="AP3" s="43"/>
      <c r="AQ3" s="44" t="s">
        <v>13</v>
      </c>
      <c r="AR3" s="45"/>
      <c r="AS3" s="46"/>
      <c r="AT3" s="41" t="s">
        <v>14</v>
      </c>
      <c r="AU3" s="42"/>
      <c r="AV3" s="43"/>
      <c r="AW3" s="35" t="s">
        <v>15</v>
      </c>
    </row>
    <row r="4" spans="1:49" x14ac:dyDescent="0.3">
      <c r="A4" s="2" t="s">
        <v>44</v>
      </c>
      <c r="B4" s="3">
        <v>14</v>
      </c>
      <c r="C4" s="4">
        <v>7</v>
      </c>
      <c r="D4" s="33" t="s">
        <v>78</v>
      </c>
      <c r="E4" s="7" t="s">
        <v>125</v>
      </c>
      <c r="F4" s="8">
        <v>2</v>
      </c>
      <c r="G4" s="33" t="s">
        <v>56</v>
      </c>
      <c r="H4" s="7"/>
      <c r="I4" s="8">
        <v>2</v>
      </c>
      <c r="J4" s="33" t="s">
        <v>117</v>
      </c>
      <c r="K4" s="7" t="s">
        <v>107</v>
      </c>
      <c r="L4" s="8">
        <v>2</v>
      </c>
      <c r="M4" s="33" t="s">
        <v>58</v>
      </c>
      <c r="N4" s="7"/>
      <c r="O4" s="8">
        <v>2</v>
      </c>
      <c r="P4" s="33" t="s">
        <v>126</v>
      </c>
      <c r="Q4" s="7"/>
      <c r="R4" s="8">
        <v>2</v>
      </c>
      <c r="S4" s="6" t="s">
        <v>127</v>
      </c>
      <c r="T4" s="7" t="s">
        <v>61</v>
      </c>
      <c r="U4" s="8">
        <v>0</v>
      </c>
      <c r="V4" s="33" t="s">
        <v>164</v>
      </c>
      <c r="W4" s="7" t="s">
        <v>169</v>
      </c>
      <c r="X4" s="8">
        <v>2</v>
      </c>
      <c r="Y4" s="33" t="s">
        <v>65</v>
      </c>
      <c r="Z4" s="7"/>
      <c r="AA4" s="8">
        <v>2</v>
      </c>
      <c r="AB4" s="6" t="s">
        <v>113</v>
      </c>
      <c r="AC4" s="34" t="s">
        <v>131</v>
      </c>
      <c r="AD4" s="8">
        <v>1</v>
      </c>
      <c r="AE4" s="33" t="s">
        <v>128</v>
      </c>
      <c r="AF4" s="7" t="s">
        <v>69</v>
      </c>
      <c r="AG4" s="8">
        <v>2</v>
      </c>
      <c r="AH4" s="26" t="s">
        <v>129</v>
      </c>
      <c r="AI4" s="27" t="s">
        <v>102</v>
      </c>
      <c r="AJ4" s="28">
        <v>0</v>
      </c>
      <c r="AK4" s="33" t="s">
        <v>72</v>
      </c>
      <c r="AL4" s="7"/>
      <c r="AM4" s="8">
        <v>2</v>
      </c>
      <c r="AN4" s="33" t="s">
        <v>123</v>
      </c>
      <c r="AO4" s="7"/>
      <c r="AP4" s="8">
        <v>2</v>
      </c>
      <c r="AQ4" s="33" t="s">
        <v>75</v>
      </c>
      <c r="AR4" s="7"/>
      <c r="AS4" s="8">
        <v>2</v>
      </c>
      <c r="AT4" s="33" t="s">
        <v>77</v>
      </c>
      <c r="AU4" s="7" t="s">
        <v>130</v>
      </c>
      <c r="AV4" s="8">
        <v>2</v>
      </c>
      <c r="AW4" s="36">
        <f>SUM(AV4,AS4,AP4,AM4,AJ4,AG4,AD4,AA4,X4,U4,R4,O4,L4,I4,F4)</f>
        <v>25</v>
      </c>
    </row>
    <row r="5" spans="1:49" x14ac:dyDescent="0.3">
      <c r="A5" s="2" t="s">
        <v>31</v>
      </c>
      <c r="B5" s="3">
        <v>8</v>
      </c>
      <c r="C5" s="4">
        <v>7</v>
      </c>
      <c r="D5" s="33" t="s">
        <v>78</v>
      </c>
      <c r="E5" s="7"/>
      <c r="F5" s="8">
        <v>2</v>
      </c>
      <c r="G5" s="33" t="s">
        <v>56</v>
      </c>
      <c r="H5" s="7"/>
      <c r="I5" s="8">
        <v>2</v>
      </c>
      <c r="J5" s="6" t="s">
        <v>107</v>
      </c>
      <c r="K5" s="7" t="s">
        <v>108</v>
      </c>
      <c r="L5" s="8">
        <v>0</v>
      </c>
      <c r="M5" s="33" t="s">
        <v>58</v>
      </c>
      <c r="N5" s="7"/>
      <c r="O5" s="8">
        <v>2</v>
      </c>
      <c r="P5" s="33" t="s">
        <v>80</v>
      </c>
      <c r="Q5" s="7"/>
      <c r="R5" s="8">
        <v>2</v>
      </c>
      <c r="S5" s="6" t="s">
        <v>61</v>
      </c>
      <c r="T5" s="7" t="s">
        <v>109</v>
      </c>
      <c r="U5" s="8">
        <v>0</v>
      </c>
      <c r="V5" s="33" t="s">
        <v>164</v>
      </c>
      <c r="W5" s="7" t="s">
        <v>110</v>
      </c>
      <c r="X5" s="8">
        <v>2</v>
      </c>
      <c r="Y5" s="33" t="s">
        <v>111</v>
      </c>
      <c r="Z5" s="7" t="s">
        <v>112</v>
      </c>
      <c r="AA5" s="8">
        <v>2</v>
      </c>
      <c r="AB5" s="6" t="s">
        <v>113</v>
      </c>
      <c r="AC5" s="34" t="s">
        <v>114</v>
      </c>
      <c r="AD5" s="8">
        <v>1</v>
      </c>
      <c r="AE5" s="33" t="s">
        <v>68</v>
      </c>
      <c r="AF5" s="7"/>
      <c r="AG5" s="8">
        <v>2</v>
      </c>
      <c r="AH5" s="6" t="s">
        <v>115</v>
      </c>
      <c r="AI5" s="7"/>
      <c r="AJ5" s="9">
        <v>0</v>
      </c>
      <c r="AK5" s="33" t="s">
        <v>72</v>
      </c>
      <c r="AL5" s="7"/>
      <c r="AM5" s="8">
        <v>2</v>
      </c>
      <c r="AN5" s="33" t="s">
        <v>116</v>
      </c>
      <c r="AO5" s="7"/>
      <c r="AP5" s="8">
        <v>2</v>
      </c>
      <c r="AQ5" s="33" t="s">
        <v>75</v>
      </c>
      <c r="AR5" s="7"/>
      <c r="AS5" s="8">
        <v>2</v>
      </c>
      <c r="AT5" s="33" t="s">
        <v>77</v>
      </c>
      <c r="AU5" s="7"/>
      <c r="AV5" s="8">
        <v>2</v>
      </c>
      <c r="AW5" s="36">
        <f>SUM(F5,I5,L5,O5,R5,U5,X5,AA5,AD5,AG5,AJ5,AM5,AP5,AS5,AV5)</f>
        <v>23</v>
      </c>
    </row>
    <row r="6" spans="1:49" x14ac:dyDescent="0.3">
      <c r="A6" s="2" t="s">
        <v>38</v>
      </c>
      <c r="B6" s="3">
        <v>21</v>
      </c>
      <c r="C6" s="4">
        <v>6</v>
      </c>
      <c r="D6" s="33" t="s">
        <v>78</v>
      </c>
      <c r="E6" s="7"/>
      <c r="F6" s="8">
        <v>2</v>
      </c>
      <c r="G6" s="33" t="s">
        <v>56</v>
      </c>
      <c r="H6" s="7"/>
      <c r="I6" s="8">
        <v>2</v>
      </c>
      <c r="J6" s="6" t="s">
        <v>221</v>
      </c>
      <c r="K6" s="7" t="s">
        <v>222</v>
      </c>
      <c r="L6" s="8">
        <v>0</v>
      </c>
      <c r="M6" s="6" t="s">
        <v>59</v>
      </c>
      <c r="N6" s="7" t="s">
        <v>223</v>
      </c>
      <c r="O6" s="8">
        <v>0</v>
      </c>
      <c r="P6" s="6" t="s">
        <v>224</v>
      </c>
      <c r="Q6" s="7"/>
      <c r="R6" s="8">
        <v>0</v>
      </c>
      <c r="S6" s="33" t="s">
        <v>225</v>
      </c>
      <c r="T6" s="7"/>
      <c r="U6" s="8">
        <v>2</v>
      </c>
      <c r="V6" s="33" t="s">
        <v>164</v>
      </c>
      <c r="W6" s="7" t="s">
        <v>163</v>
      </c>
      <c r="X6" s="8">
        <v>2</v>
      </c>
      <c r="Y6" s="33" t="s">
        <v>165</v>
      </c>
      <c r="Z6" s="7"/>
      <c r="AA6" s="8">
        <v>2</v>
      </c>
      <c r="AB6" s="6" t="s">
        <v>98</v>
      </c>
      <c r="AC6" s="7"/>
      <c r="AD6" s="8">
        <v>0</v>
      </c>
      <c r="AE6" s="33" t="s">
        <v>68</v>
      </c>
      <c r="AF6" s="7" t="s">
        <v>101</v>
      </c>
      <c r="AG6" s="8">
        <v>2</v>
      </c>
      <c r="AH6" s="6" t="s">
        <v>226</v>
      </c>
      <c r="AI6" s="7"/>
      <c r="AJ6" s="9">
        <v>0</v>
      </c>
      <c r="AK6" s="6" t="s">
        <v>227</v>
      </c>
      <c r="AL6" s="7" t="s">
        <v>204</v>
      </c>
      <c r="AM6" s="8">
        <v>0</v>
      </c>
      <c r="AN6" s="33" t="s">
        <v>123</v>
      </c>
      <c r="AO6" s="7"/>
      <c r="AP6" s="8">
        <v>2</v>
      </c>
      <c r="AQ6" s="33" t="s">
        <v>75</v>
      </c>
      <c r="AR6" s="7" t="s">
        <v>89</v>
      </c>
      <c r="AS6" s="8">
        <v>2</v>
      </c>
      <c r="AT6" s="33" t="s">
        <v>77</v>
      </c>
      <c r="AU6" s="7"/>
      <c r="AV6" s="8">
        <v>2</v>
      </c>
      <c r="AW6" s="36">
        <f>SUM(AV6,AS6,AP6,AM6,AJ6,AG6,AD6,AA6,X6,U6,R6,O6,L6,I6,F6)</f>
        <v>18</v>
      </c>
    </row>
    <row r="7" spans="1:49" x14ac:dyDescent="0.3">
      <c r="A7" s="2" t="s">
        <v>32</v>
      </c>
      <c r="B7" s="3">
        <v>17</v>
      </c>
      <c r="C7" s="4">
        <v>7</v>
      </c>
      <c r="D7" s="6" t="s">
        <v>161</v>
      </c>
      <c r="E7" s="7"/>
      <c r="F7" s="8">
        <v>0</v>
      </c>
      <c r="G7" s="33" t="s">
        <v>56</v>
      </c>
      <c r="H7" s="7"/>
      <c r="I7" s="8">
        <v>2</v>
      </c>
      <c r="J7" s="6" t="s">
        <v>60</v>
      </c>
      <c r="K7" s="7"/>
      <c r="L7" s="8">
        <v>0</v>
      </c>
      <c r="M7" s="6" t="s">
        <v>59</v>
      </c>
      <c r="N7" s="7"/>
      <c r="O7" s="8">
        <v>0</v>
      </c>
      <c r="P7" s="33" t="s">
        <v>162</v>
      </c>
      <c r="Q7" s="7"/>
      <c r="R7" s="8">
        <v>2</v>
      </c>
      <c r="S7" s="6" t="s">
        <v>153</v>
      </c>
      <c r="T7" s="7"/>
      <c r="U7" s="8"/>
      <c r="V7" s="6" t="s">
        <v>163</v>
      </c>
      <c r="W7" s="34" t="s">
        <v>164</v>
      </c>
      <c r="X7" s="8">
        <v>1</v>
      </c>
      <c r="Y7" s="33" t="s">
        <v>165</v>
      </c>
      <c r="Z7" s="7"/>
      <c r="AA7" s="8">
        <v>2</v>
      </c>
      <c r="AB7" s="6" t="s">
        <v>166</v>
      </c>
      <c r="AC7" s="7" t="s">
        <v>167</v>
      </c>
      <c r="AD7" s="8">
        <v>0</v>
      </c>
      <c r="AE7" s="33" t="s">
        <v>68</v>
      </c>
      <c r="AF7" s="7" t="s">
        <v>69</v>
      </c>
      <c r="AG7" s="8">
        <v>2</v>
      </c>
      <c r="AH7" s="6" t="s">
        <v>60</v>
      </c>
      <c r="AI7" s="7"/>
      <c r="AJ7" s="9">
        <v>0</v>
      </c>
      <c r="AK7" s="33" t="s">
        <v>72</v>
      </c>
      <c r="AL7" s="7"/>
      <c r="AM7" s="8">
        <v>2</v>
      </c>
      <c r="AN7" s="33" t="s">
        <v>123</v>
      </c>
      <c r="AO7" s="7"/>
      <c r="AP7" s="8">
        <v>2</v>
      </c>
      <c r="AQ7" s="33" t="s">
        <v>75</v>
      </c>
      <c r="AR7" s="7"/>
      <c r="AS7" s="8">
        <v>2</v>
      </c>
      <c r="AT7" s="33" t="s">
        <v>77</v>
      </c>
      <c r="AU7" s="7"/>
      <c r="AV7" s="8">
        <v>2</v>
      </c>
      <c r="AW7" s="36">
        <f>SUM(AV7,AS7,AP7,AM7,AJ7,AG7,AD7,AA7,X7,U7,R7,O7,L7,I7,F7)</f>
        <v>17</v>
      </c>
    </row>
    <row r="8" spans="1:49" x14ac:dyDescent="0.3">
      <c r="A8" s="2" t="s">
        <v>34</v>
      </c>
      <c r="B8" s="3">
        <v>1</v>
      </c>
      <c r="C8" s="4">
        <v>7</v>
      </c>
      <c r="D8" s="6" t="s">
        <v>55</v>
      </c>
      <c r="E8" s="7"/>
      <c r="F8" s="8">
        <v>0</v>
      </c>
      <c r="G8" s="33" t="s">
        <v>56</v>
      </c>
      <c r="H8" s="7"/>
      <c r="I8" s="8">
        <v>2</v>
      </c>
      <c r="J8" s="6" t="s">
        <v>57</v>
      </c>
      <c r="K8" s="7"/>
      <c r="L8" s="8">
        <v>0</v>
      </c>
      <c r="M8" s="33" t="s">
        <v>58</v>
      </c>
      <c r="N8" s="7" t="s">
        <v>59</v>
      </c>
      <c r="O8" s="8">
        <v>2</v>
      </c>
      <c r="P8" s="6" t="s">
        <v>60</v>
      </c>
      <c r="Q8" s="7"/>
      <c r="R8" s="8">
        <v>0</v>
      </c>
      <c r="S8" s="6" t="s">
        <v>61</v>
      </c>
      <c r="T8" s="7" t="s">
        <v>62</v>
      </c>
      <c r="U8" s="8">
        <v>0</v>
      </c>
      <c r="V8" s="6" t="s">
        <v>63</v>
      </c>
      <c r="W8" s="7" t="s">
        <v>64</v>
      </c>
      <c r="X8" s="8">
        <v>0</v>
      </c>
      <c r="Y8" s="33" t="s">
        <v>65</v>
      </c>
      <c r="Z8" s="7" t="s">
        <v>66</v>
      </c>
      <c r="AA8" s="8">
        <v>2</v>
      </c>
      <c r="AB8" s="6" t="s">
        <v>67</v>
      </c>
      <c r="AC8" s="7"/>
      <c r="AD8" s="8">
        <v>0</v>
      </c>
      <c r="AE8" s="33" t="s">
        <v>68</v>
      </c>
      <c r="AF8" s="7" t="s">
        <v>69</v>
      </c>
      <c r="AG8" s="8">
        <v>2</v>
      </c>
      <c r="AH8" s="6" t="s">
        <v>70</v>
      </c>
      <c r="AI8" s="7" t="s">
        <v>71</v>
      </c>
      <c r="AJ8" s="9">
        <v>0</v>
      </c>
      <c r="AK8" s="33" t="s">
        <v>72</v>
      </c>
      <c r="AL8" s="7" t="s">
        <v>73</v>
      </c>
      <c r="AM8" s="8">
        <v>2</v>
      </c>
      <c r="AN8" s="33" t="s">
        <v>74</v>
      </c>
      <c r="AO8" s="7"/>
      <c r="AP8" s="8">
        <v>2</v>
      </c>
      <c r="AQ8" s="33" t="s">
        <v>75</v>
      </c>
      <c r="AR8" s="7" t="s">
        <v>76</v>
      </c>
      <c r="AS8" s="8">
        <v>2</v>
      </c>
      <c r="AT8" s="33" t="s">
        <v>77</v>
      </c>
      <c r="AU8" s="7"/>
      <c r="AV8" s="8">
        <v>2</v>
      </c>
      <c r="AW8" s="36">
        <f>SUM(AV8,AS8,AP8,AM8,AJ8,AG8,AD8,AA8,X8,U8,R8,O8,L8,I8,F8)</f>
        <v>16</v>
      </c>
    </row>
    <row r="9" spans="1:49" x14ac:dyDescent="0.3">
      <c r="A9" s="2" t="s">
        <v>47</v>
      </c>
      <c r="B9" s="3">
        <v>4</v>
      </c>
      <c r="C9" s="4">
        <v>7</v>
      </c>
      <c r="D9" s="33" t="s">
        <v>78</v>
      </c>
      <c r="E9" s="7"/>
      <c r="F9" s="8">
        <v>2</v>
      </c>
      <c r="G9" s="33" t="s">
        <v>56</v>
      </c>
      <c r="H9" s="7"/>
      <c r="I9" s="8">
        <v>2</v>
      </c>
      <c r="J9" s="6" t="s">
        <v>60</v>
      </c>
      <c r="K9" s="7"/>
      <c r="L9" s="8">
        <v>0</v>
      </c>
      <c r="M9" s="6" t="s">
        <v>79</v>
      </c>
      <c r="N9" s="7"/>
      <c r="O9" s="8">
        <v>0</v>
      </c>
      <c r="P9" s="33" t="s">
        <v>80</v>
      </c>
      <c r="Q9" s="7"/>
      <c r="R9" s="8">
        <v>2</v>
      </c>
      <c r="S9" s="6" t="s">
        <v>81</v>
      </c>
      <c r="T9" s="7" t="s">
        <v>82</v>
      </c>
      <c r="U9" s="8">
        <v>0</v>
      </c>
      <c r="V9" s="6" t="s">
        <v>83</v>
      </c>
      <c r="W9" s="7"/>
      <c r="X9" s="8">
        <v>0</v>
      </c>
      <c r="Y9" s="33" t="s">
        <v>65</v>
      </c>
      <c r="Z9" s="7"/>
      <c r="AA9" s="8">
        <v>2</v>
      </c>
      <c r="AB9" s="6" t="s">
        <v>84</v>
      </c>
      <c r="AC9" s="7" t="s">
        <v>85</v>
      </c>
      <c r="AD9" s="8">
        <v>0</v>
      </c>
      <c r="AE9" s="6" t="s">
        <v>69</v>
      </c>
      <c r="AF9" s="7" t="s">
        <v>86</v>
      </c>
      <c r="AG9" s="8">
        <v>0</v>
      </c>
      <c r="AH9" s="6" t="s">
        <v>71</v>
      </c>
      <c r="AI9" s="7" t="s">
        <v>87</v>
      </c>
      <c r="AJ9" s="9">
        <v>0</v>
      </c>
      <c r="AK9" s="33" t="s">
        <v>72</v>
      </c>
      <c r="AL9" s="7"/>
      <c r="AM9" s="8">
        <v>2</v>
      </c>
      <c r="AN9" s="33" t="s">
        <v>88</v>
      </c>
      <c r="AO9" s="7"/>
      <c r="AP9" s="8">
        <v>2</v>
      </c>
      <c r="AQ9" s="33" t="s">
        <v>75</v>
      </c>
      <c r="AR9" s="7" t="s">
        <v>89</v>
      </c>
      <c r="AS9" s="8">
        <v>2</v>
      </c>
      <c r="AT9" s="33" t="s">
        <v>77</v>
      </c>
      <c r="AU9" s="7"/>
      <c r="AV9" s="8">
        <v>2</v>
      </c>
      <c r="AW9" s="36">
        <f>SUM(F9,I9,L9,O9,R9,U9,X9,AA9,AD9,AG9,AJ9,AM9,AP9,AS9,AV9)</f>
        <v>16</v>
      </c>
    </row>
    <row r="10" spans="1:49" x14ac:dyDescent="0.3">
      <c r="A10" s="2" t="s">
        <v>36</v>
      </c>
      <c r="B10" s="3">
        <v>4</v>
      </c>
      <c r="C10" s="4">
        <v>5</v>
      </c>
      <c r="D10" s="6" t="s">
        <v>170</v>
      </c>
      <c r="E10" s="7" t="s">
        <v>171</v>
      </c>
      <c r="F10" s="8">
        <v>0</v>
      </c>
      <c r="G10" s="33" t="s">
        <v>56</v>
      </c>
      <c r="H10" s="7"/>
      <c r="I10" s="8">
        <v>2</v>
      </c>
      <c r="J10" s="6" t="s">
        <v>172</v>
      </c>
      <c r="K10" s="7"/>
      <c r="L10" s="8">
        <v>0</v>
      </c>
      <c r="M10" s="33" t="s">
        <v>58</v>
      </c>
      <c r="N10" s="7"/>
      <c r="O10" s="8">
        <v>2</v>
      </c>
      <c r="P10" s="6" t="s">
        <v>173</v>
      </c>
      <c r="Q10" s="7"/>
      <c r="R10" s="8">
        <v>0</v>
      </c>
      <c r="S10" s="33" t="s">
        <v>137</v>
      </c>
      <c r="T10" s="7"/>
      <c r="U10" s="8">
        <v>2</v>
      </c>
      <c r="V10" s="6" t="s">
        <v>174</v>
      </c>
      <c r="W10" s="7" t="s">
        <v>175</v>
      </c>
      <c r="X10" s="8">
        <v>0</v>
      </c>
      <c r="Y10" s="6" t="s">
        <v>176</v>
      </c>
      <c r="Z10" s="7"/>
      <c r="AA10" s="8">
        <v>0</v>
      </c>
      <c r="AB10" s="6" t="s">
        <v>177</v>
      </c>
      <c r="AC10" s="7"/>
      <c r="AD10" s="8">
        <v>0</v>
      </c>
      <c r="AE10" s="33" t="s">
        <v>68</v>
      </c>
      <c r="AF10" s="7"/>
      <c r="AG10" s="8">
        <v>2</v>
      </c>
      <c r="AH10" s="6" t="s">
        <v>71</v>
      </c>
      <c r="AI10" s="7"/>
      <c r="AJ10" s="9">
        <v>0</v>
      </c>
      <c r="AK10" s="33" t="s">
        <v>72</v>
      </c>
      <c r="AL10" s="7"/>
      <c r="AM10" s="8">
        <v>2</v>
      </c>
      <c r="AN10" s="33" t="s">
        <v>123</v>
      </c>
      <c r="AO10" s="7"/>
      <c r="AP10" s="8">
        <v>2</v>
      </c>
      <c r="AQ10" s="33" t="s">
        <v>75</v>
      </c>
      <c r="AR10" s="7"/>
      <c r="AS10" s="8">
        <v>2</v>
      </c>
      <c r="AT10" s="6" t="s">
        <v>178</v>
      </c>
      <c r="AU10" s="34" t="s">
        <v>77</v>
      </c>
      <c r="AV10" s="8">
        <v>1</v>
      </c>
      <c r="AW10" s="36">
        <f>SUM(AV10,AS10,AP10,AM10,AJ10,AG10,AD10,AA10,X10,U10,R10,O10,L10,I10,F10)</f>
        <v>15</v>
      </c>
    </row>
    <row r="11" spans="1:49" x14ac:dyDescent="0.3">
      <c r="A11" s="2" t="s">
        <v>48</v>
      </c>
      <c r="B11" s="3">
        <v>17</v>
      </c>
      <c r="C11" s="4">
        <v>6</v>
      </c>
      <c r="D11" s="33" t="s">
        <v>78</v>
      </c>
      <c r="E11" s="7"/>
      <c r="F11" s="8">
        <v>2</v>
      </c>
      <c r="G11" s="33" t="s">
        <v>56</v>
      </c>
      <c r="H11" s="7" t="s">
        <v>133</v>
      </c>
      <c r="I11" s="8">
        <v>2</v>
      </c>
      <c r="J11" s="6" t="s">
        <v>134</v>
      </c>
      <c r="K11" s="7" t="s">
        <v>135</v>
      </c>
      <c r="L11" s="8">
        <v>0</v>
      </c>
      <c r="M11" s="6" t="s">
        <v>59</v>
      </c>
      <c r="N11" s="7"/>
      <c r="O11" s="8">
        <v>0</v>
      </c>
      <c r="P11" s="6" t="s">
        <v>136</v>
      </c>
      <c r="Q11" s="7"/>
      <c r="R11" s="8">
        <v>0</v>
      </c>
      <c r="S11" s="33" t="s">
        <v>137</v>
      </c>
      <c r="T11" s="7" t="s">
        <v>138</v>
      </c>
      <c r="U11" s="8">
        <v>2</v>
      </c>
      <c r="V11" s="6" t="s">
        <v>140</v>
      </c>
      <c r="W11" s="7" t="s">
        <v>141</v>
      </c>
      <c r="X11" s="8">
        <v>0</v>
      </c>
      <c r="Y11" s="6" t="s">
        <v>142</v>
      </c>
      <c r="Z11" s="7" t="s">
        <v>143</v>
      </c>
      <c r="AA11" s="8">
        <v>0</v>
      </c>
      <c r="AB11" s="6" t="s">
        <v>60</v>
      </c>
      <c r="AC11" s="7"/>
      <c r="AD11" s="8">
        <v>0</v>
      </c>
      <c r="AE11" s="6" t="s">
        <v>69</v>
      </c>
      <c r="AF11" s="7"/>
      <c r="AG11" s="8">
        <v>0</v>
      </c>
      <c r="AH11" s="6" t="s">
        <v>102</v>
      </c>
      <c r="AI11" s="7" t="s">
        <v>144</v>
      </c>
      <c r="AJ11" s="9">
        <v>0</v>
      </c>
      <c r="AK11" s="33" t="s">
        <v>72</v>
      </c>
      <c r="AL11" s="7" t="s">
        <v>145</v>
      </c>
      <c r="AM11" s="8">
        <v>2</v>
      </c>
      <c r="AN11" s="33" t="s">
        <v>123</v>
      </c>
      <c r="AO11" s="7"/>
      <c r="AP11" s="8">
        <v>2</v>
      </c>
      <c r="AQ11" s="33" t="s">
        <v>75</v>
      </c>
      <c r="AR11" s="7" t="s">
        <v>146</v>
      </c>
      <c r="AS11" s="8">
        <v>2</v>
      </c>
      <c r="AT11" s="33" t="s">
        <v>77</v>
      </c>
      <c r="AU11" s="7" t="s">
        <v>147</v>
      </c>
      <c r="AV11" s="8">
        <v>2</v>
      </c>
      <c r="AW11" s="36">
        <f>SUM(AV11,AS11,AP11,AM11,AJ11,AG11,AD11,AA11,X11,U11,R11,O11,L11,I11,F11)</f>
        <v>14</v>
      </c>
    </row>
    <row r="12" spans="1:49" x14ac:dyDescent="0.3">
      <c r="A12" s="2" t="s">
        <v>33</v>
      </c>
      <c r="B12" s="3">
        <v>21</v>
      </c>
      <c r="C12" s="4">
        <v>7</v>
      </c>
      <c r="D12" s="33" t="s">
        <v>78</v>
      </c>
      <c r="E12" s="7"/>
      <c r="F12" s="8">
        <v>2</v>
      </c>
      <c r="G12" s="33" t="s">
        <v>56</v>
      </c>
      <c r="H12" s="7" t="s">
        <v>206</v>
      </c>
      <c r="I12" s="8">
        <v>2</v>
      </c>
      <c r="J12" s="6" t="s">
        <v>207</v>
      </c>
      <c r="K12" s="7" t="s">
        <v>208</v>
      </c>
      <c r="L12" s="8">
        <v>0</v>
      </c>
      <c r="M12" s="6" t="s">
        <v>209</v>
      </c>
      <c r="N12" s="7"/>
      <c r="O12" s="8">
        <v>0</v>
      </c>
      <c r="P12" s="6" t="s">
        <v>210</v>
      </c>
      <c r="Q12" s="7"/>
      <c r="R12" s="8">
        <v>0</v>
      </c>
      <c r="S12" s="6" t="s">
        <v>211</v>
      </c>
      <c r="T12" s="7" t="s">
        <v>212</v>
      </c>
      <c r="U12" s="8">
        <v>0</v>
      </c>
      <c r="V12" s="6" t="s">
        <v>213</v>
      </c>
      <c r="W12" s="7" t="s">
        <v>214</v>
      </c>
      <c r="X12" s="8">
        <v>0</v>
      </c>
      <c r="Y12" s="33" t="s">
        <v>65</v>
      </c>
      <c r="Z12" s="7" t="s">
        <v>215</v>
      </c>
      <c r="AA12" s="8">
        <v>2</v>
      </c>
      <c r="AB12" s="6" t="s">
        <v>216</v>
      </c>
      <c r="AC12" s="7" t="s">
        <v>217</v>
      </c>
      <c r="AD12" s="8">
        <v>0</v>
      </c>
      <c r="AE12" s="33" t="s">
        <v>218</v>
      </c>
      <c r="AF12" s="7"/>
      <c r="AG12" s="8">
        <v>2</v>
      </c>
      <c r="AH12" s="6" t="s">
        <v>219</v>
      </c>
      <c r="AI12" s="7"/>
      <c r="AJ12" s="9">
        <v>0</v>
      </c>
      <c r="AK12" s="33" t="s">
        <v>72</v>
      </c>
      <c r="AL12" s="7"/>
      <c r="AM12" s="8">
        <v>2</v>
      </c>
      <c r="AN12" s="33" t="s">
        <v>116</v>
      </c>
      <c r="AO12" s="7"/>
      <c r="AP12" s="8">
        <v>2</v>
      </c>
      <c r="AQ12" s="6" t="s">
        <v>89</v>
      </c>
      <c r="AR12" s="34" t="s">
        <v>75</v>
      </c>
      <c r="AS12" s="8">
        <v>1</v>
      </c>
      <c r="AT12" s="6" t="s">
        <v>220</v>
      </c>
      <c r="AU12" s="34" t="s">
        <v>77</v>
      </c>
      <c r="AV12" s="8">
        <v>1</v>
      </c>
      <c r="AW12" s="36">
        <f>SUM(AV12,AS12,AP12,AM12,AJ12,AG12,AD12,AA12,X12,U12,R12,O12,L12,I12,F12)</f>
        <v>14</v>
      </c>
    </row>
    <row r="13" spans="1:49" x14ac:dyDescent="0.3">
      <c r="A13" s="2" t="s">
        <v>36</v>
      </c>
      <c r="B13" s="3">
        <v>14</v>
      </c>
      <c r="C13" s="4">
        <v>5</v>
      </c>
      <c r="D13" s="33" t="s">
        <v>78</v>
      </c>
      <c r="E13" s="7"/>
      <c r="F13" s="8">
        <v>2</v>
      </c>
      <c r="G13" s="33" t="s">
        <v>56</v>
      </c>
      <c r="H13" s="7"/>
      <c r="I13" s="8">
        <v>2</v>
      </c>
      <c r="J13" s="6" t="s">
        <v>107</v>
      </c>
      <c r="K13" s="34" t="s">
        <v>117</v>
      </c>
      <c r="L13" s="8">
        <v>1</v>
      </c>
      <c r="M13" s="33" t="s">
        <v>58</v>
      </c>
      <c r="N13" s="7"/>
      <c r="O13" s="8">
        <v>2</v>
      </c>
      <c r="P13" s="6" t="s">
        <v>60</v>
      </c>
      <c r="Q13" s="7"/>
      <c r="R13" s="8">
        <v>0</v>
      </c>
      <c r="S13" s="6" t="s">
        <v>118</v>
      </c>
      <c r="T13" s="7"/>
      <c r="U13" s="8">
        <v>0</v>
      </c>
      <c r="V13" s="6" t="s">
        <v>119</v>
      </c>
      <c r="W13" s="7" t="s">
        <v>120</v>
      </c>
      <c r="X13" s="8">
        <v>0</v>
      </c>
      <c r="Y13" s="6" t="s">
        <v>121</v>
      </c>
      <c r="Z13" s="7" t="s">
        <v>122</v>
      </c>
      <c r="AA13" s="8">
        <v>0</v>
      </c>
      <c r="AB13" s="6" t="s">
        <v>113</v>
      </c>
      <c r="AC13" s="7"/>
      <c r="AD13" s="8">
        <v>0</v>
      </c>
      <c r="AE13" s="6" t="s">
        <v>69</v>
      </c>
      <c r="AF13" s="34" t="s">
        <v>68</v>
      </c>
      <c r="AG13" s="8">
        <v>1</v>
      </c>
      <c r="AH13" s="6" t="s">
        <v>102</v>
      </c>
      <c r="AI13" s="7"/>
      <c r="AJ13" s="9">
        <v>0</v>
      </c>
      <c r="AK13" s="33" t="s">
        <v>72</v>
      </c>
      <c r="AL13" s="7"/>
      <c r="AM13" s="8">
        <v>2</v>
      </c>
      <c r="AN13" s="33" t="s">
        <v>123</v>
      </c>
      <c r="AO13" s="7"/>
      <c r="AP13" s="8">
        <v>2</v>
      </c>
      <c r="AQ13" s="6" t="s">
        <v>89</v>
      </c>
      <c r="AR13" s="7"/>
      <c r="AS13" s="8">
        <v>0</v>
      </c>
      <c r="AT13" s="6" t="s">
        <v>124</v>
      </c>
      <c r="AU13" s="7"/>
      <c r="AV13" s="8">
        <v>0</v>
      </c>
      <c r="AW13" s="36">
        <f>SUM(AV13,AS13,AP13,AM13,AJ13,AG13,AD13,AA13,X13,U13,R13,O13,L13,I13,F13)</f>
        <v>12</v>
      </c>
    </row>
    <row r="14" spans="1:49" x14ac:dyDescent="0.3">
      <c r="A14" s="2" t="s">
        <v>37</v>
      </c>
      <c r="B14" s="3">
        <v>8</v>
      </c>
      <c r="C14" s="4">
        <v>6</v>
      </c>
      <c r="D14" s="33" t="s">
        <v>78</v>
      </c>
      <c r="E14" s="7"/>
      <c r="F14" s="8">
        <v>2</v>
      </c>
      <c r="G14" s="33" t="s">
        <v>56</v>
      </c>
      <c r="H14" s="7"/>
      <c r="I14" s="8">
        <v>2</v>
      </c>
      <c r="J14" s="6" t="s">
        <v>90</v>
      </c>
      <c r="K14" s="7"/>
      <c r="L14" s="8">
        <v>0</v>
      </c>
      <c r="M14" s="33" t="s">
        <v>58</v>
      </c>
      <c r="N14" s="7" t="s">
        <v>91</v>
      </c>
      <c r="O14" s="8">
        <v>2</v>
      </c>
      <c r="P14" s="6" t="s">
        <v>92</v>
      </c>
      <c r="Q14" s="7"/>
      <c r="R14" s="8">
        <v>0</v>
      </c>
      <c r="S14" s="6" t="s">
        <v>61</v>
      </c>
      <c r="T14" s="7" t="s">
        <v>93</v>
      </c>
      <c r="U14" s="8">
        <v>0</v>
      </c>
      <c r="V14" s="6" t="s">
        <v>94</v>
      </c>
      <c r="W14" s="7" t="s">
        <v>95</v>
      </c>
      <c r="X14" s="8">
        <v>0</v>
      </c>
      <c r="Y14" s="6" t="s">
        <v>96</v>
      </c>
      <c r="Z14" s="7" t="s">
        <v>97</v>
      </c>
      <c r="AA14" s="8">
        <v>0</v>
      </c>
      <c r="AB14" s="6" t="s">
        <v>98</v>
      </c>
      <c r="AC14" s="7" t="s">
        <v>99</v>
      </c>
      <c r="AD14" s="8">
        <v>0</v>
      </c>
      <c r="AE14" s="6" t="s">
        <v>100</v>
      </c>
      <c r="AF14" s="7" t="s">
        <v>101</v>
      </c>
      <c r="AG14" s="8">
        <v>0</v>
      </c>
      <c r="AH14" s="6" t="s">
        <v>102</v>
      </c>
      <c r="AI14" s="7" t="s">
        <v>70</v>
      </c>
      <c r="AJ14" s="9">
        <v>0</v>
      </c>
      <c r="AK14" s="33" t="s">
        <v>72</v>
      </c>
      <c r="AL14" s="7" t="s">
        <v>103</v>
      </c>
      <c r="AM14" s="8">
        <v>2</v>
      </c>
      <c r="AN14" s="33" t="s">
        <v>104</v>
      </c>
      <c r="AO14" s="7"/>
      <c r="AP14" s="8">
        <v>2</v>
      </c>
      <c r="AQ14" s="6" t="s">
        <v>76</v>
      </c>
      <c r="AR14" s="34" t="s">
        <v>75</v>
      </c>
      <c r="AS14" s="8">
        <v>1</v>
      </c>
      <c r="AT14" s="6" t="s">
        <v>105</v>
      </c>
      <c r="AU14" s="7" t="s">
        <v>106</v>
      </c>
      <c r="AV14" s="8">
        <v>0</v>
      </c>
      <c r="AW14" s="36">
        <f>SUM(F14,I14,L14,O14,R14,U14,X14,AA14,AD14,AG14,AJ14,AM14,AP14,AS14,AV14)</f>
        <v>11</v>
      </c>
    </row>
    <row r="15" spans="1:49" x14ac:dyDescent="0.3">
      <c r="A15" s="2" t="s">
        <v>51</v>
      </c>
      <c r="B15" s="3">
        <v>20</v>
      </c>
      <c r="C15" s="4">
        <v>7</v>
      </c>
      <c r="D15" s="6" t="s">
        <v>60</v>
      </c>
      <c r="E15" s="7"/>
      <c r="F15" s="8">
        <v>0</v>
      </c>
      <c r="G15" s="33" t="s">
        <v>56</v>
      </c>
      <c r="H15" s="7"/>
      <c r="I15" s="8">
        <v>2</v>
      </c>
      <c r="J15" s="6" t="s">
        <v>60</v>
      </c>
      <c r="K15" s="7"/>
      <c r="L15" s="8">
        <v>0</v>
      </c>
      <c r="M15" s="33" t="s">
        <v>58</v>
      </c>
      <c r="N15" s="7"/>
      <c r="O15" s="8">
        <v>2</v>
      </c>
      <c r="P15" s="6" t="s">
        <v>60</v>
      </c>
      <c r="Q15" s="7"/>
      <c r="R15" s="8">
        <v>0</v>
      </c>
      <c r="S15" s="33" t="s">
        <v>197</v>
      </c>
      <c r="T15" s="7"/>
      <c r="U15" s="8">
        <v>2</v>
      </c>
      <c r="V15" s="6" t="s">
        <v>163</v>
      </c>
      <c r="W15" s="7" t="s">
        <v>198</v>
      </c>
      <c r="X15" s="8">
        <v>0</v>
      </c>
      <c r="Y15" s="6" t="s">
        <v>199</v>
      </c>
      <c r="Z15" s="7" t="s">
        <v>200</v>
      </c>
      <c r="AA15" s="8">
        <v>0</v>
      </c>
      <c r="AB15" s="6" t="s">
        <v>201</v>
      </c>
      <c r="AC15" s="7" t="s">
        <v>113</v>
      </c>
      <c r="AD15" s="8">
        <v>0</v>
      </c>
      <c r="AE15" s="6" t="s">
        <v>69</v>
      </c>
      <c r="AF15" s="7" t="s">
        <v>86</v>
      </c>
      <c r="AG15" s="8">
        <v>0</v>
      </c>
      <c r="AH15" s="6" t="s">
        <v>202</v>
      </c>
      <c r="AI15" s="7" t="s">
        <v>203</v>
      </c>
      <c r="AJ15" s="9">
        <v>0</v>
      </c>
      <c r="AK15" s="6" t="s">
        <v>204</v>
      </c>
      <c r="AL15" s="7"/>
      <c r="AM15" s="8">
        <v>0</v>
      </c>
      <c r="AN15" s="33" t="s">
        <v>123</v>
      </c>
      <c r="AO15" s="7"/>
      <c r="AP15" s="8">
        <v>2</v>
      </c>
      <c r="AQ15" s="6" t="s">
        <v>89</v>
      </c>
      <c r="AR15" s="34" t="s">
        <v>75</v>
      </c>
      <c r="AS15" s="8">
        <v>1</v>
      </c>
      <c r="AT15" s="33" t="s">
        <v>77</v>
      </c>
      <c r="AU15" s="7" t="s">
        <v>205</v>
      </c>
      <c r="AV15" s="8">
        <v>2</v>
      </c>
      <c r="AW15" s="36">
        <f>SUM(AV15,AS15,AP15,AM15,AJ15,AG15,AD15,AA15,X15,U15,R15,O15,L15,I15,F15)</f>
        <v>11</v>
      </c>
    </row>
    <row r="16" spans="1:49" x14ac:dyDescent="0.3">
      <c r="A16" s="2" t="s">
        <v>179</v>
      </c>
      <c r="B16" s="3">
        <v>18</v>
      </c>
      <c r="C16" s="4">
        <v>5</v>
      </c>
      <c r="D16" s="33" t="s">
        <v>78</v>
      </c>
      <c r="E16" s="7"/>
      <c r="F16" s="8">
        <v>2</v>
      </c>
      <c r="G16" s="33" t="s">
        <v>56</v>
      </c>
      <c r="H16" s="7"/>
      <c r="I16" s="8">
        <v>2</v>
      </c>
      <c r="J16" s="6" t="s">
        <v>180</v>
      </c>
      <c r="K16" s="7"/>
      <c r="L16" s="8">
        <v>0</v>
      </c>
      <c r="M16" s="33" t="s">
        <v>58</v>
      </c>
      <c r="N16" s="7"/>
      <c r="O16" s="8">
        <v>2</v>
      </c>
      <c r="P16" s="6" t="s">
        <v>181</v>
      </c>
      <c r="Q16" s="34" t="s">
        <v>182</v>
      </c>
      <c r="R16" s="8">
        <v>1</v>
      </c>
      <c r="S16" s="6" t="s">
        <v>118</v>
      </c>
      <c r="T16" s="7" t="s">
        <v>183</v>
      </c>
      <c r="U16" s="8">
        <v>0</v>
      </c>
      <c r="V16" s="6" t="s">
        <v>184</v>
      </c>
      <c r="W16" s="34" t="s">
        <v>164</v>
      </c>
      <c r="X16" s="8">
        <v>1</v>
      </c>
      <c r="Y16" s="6" t="s">
        <v>185</v>
      </c>
      <c r="Z16" s="7" t="s">
        <v>186</v>
      </c>
      <c r="AA16" s="8">
        <v>0</v>
      </c>
      <c r="AB16" s="6" t="s">
        <v>187</v>
      </c>
      <c r="AC16" s="7" t="s">
        <v>188</v>
      </c>
      <c r="AD16" s="8">
        <v>0</v>
      </c>
      <c r="AE16" s="6" t="s">
        <v>69</v>
      </c>
      <c r="AF16" s="7" t="s">
        <v>158</v>
      </c>
      <c r="AG16" s="8">
        <v>0</v>
      </c>
      <c r="AH16" s="6" t="s">
        <v>189</v>
      </c>
      <c r="AI16" s="7" t="s">
        <v>190</v>
      </c>
      <c r="AJ16" s="9">
        <v>0</v>
      </c>
      <c r="AK16" s="6" t="s">
        <v>191</v>
      </c>
      <c r="AL16" s="7" t="s">
        <v>192</v>
      </c>
      <c r="AM16" s="8">
        <v>0</v>
      </c>
      <c r="AN16" s="33" t="s">
        <v>123</v>
      </c>
      <c r="AO16" s="7"/>
      <c r="AP16" s="8">
        <v>2</v>
      </c>
      <c r="AQ16" s="33" t="s">
        <v>193</v>
      </c>
      <c r="AR16" s="7" t="s">
        <v>194</v>
      </c>
      <c r="AS16" s="8">
        <v>0</v>
      </c>
      <c r="AT16" s="6" t="s">
        <v>195</v>
      </c>
      <c r="AU16" s="7" t="s">
        <v>196</v>
      </c>
      <c r="AV16" s="8">
        <v>0</v>
      </c>
      <c r="AW16" s="36">
        <f>SUM(AV16,AS16,AP16,AM16,AJ16,AG16,AD16,AA16,X16,U16,R16,O16,L16,I16,F16)</f>
        <v>10</v>
      </c>
    </row>
    <row r="17" spans="1:49" x14ac:dyDescent="0.3">
      <c r="A17" s="2" t="s">
        <v>46</v>
      </c>
      <c r="B17" s="3">
        <v>17</v>
      </c>
      <c r="C17" s="4">
        <v>5</v>
      </c>
      <c r="D17" s="6" t="s">
        <v>55</v>
      </c>
      <c r="E17" s="7"/>
      <c r="F17" s="8">
        <v>0</v>
      </c>
      <c r="G17" s="6" t="s">
        <v>148</v>
      </c>
      <c r="H17" s="7" t="s">
        <v>149</v>
      </c>
      <c r="I17" s="8">
        <v>0</v>
      </c>
      <c r="J17" s="6" t="s">
        <v>60</v>
      </c>
      <c r="K17" s="7"/>
      <c r="L17" s="8">
        <v>0</v>
      </c>
      <c r="M17" s="6" t="s">
        <v>150</v>
      </c>
      <c r="N17" s="7"/>
      <c r="O17" s="8">
        <v>0</v>
      </c>
      <c r="P17" s="6" t="s">
        <v>151</v>
      </c>
      <c r="Q17" s="7" t="s">
        <v>152</v>
      </c>
      <c r="R17" s="8">
        <v>0</v>
      </c>
      <c r="S17" s="6" t="s">
        <v>153</v>
      </c>
      <c r="T17" s="7" t="s">
        <v>154</v>
      </c>
      <c r="U17" s="8">
        <v>0</v>
      </c>
      <c r="V17" s="6" t="s">
        <v>168</v>
      </c>
      <c r="W17" s="7" t="s">
        <v>163</v>
      </c>
      <c r="X17" s="8">
        <v>0</v>
      </c>
      <c r="Y17" s="6" t="s">
        <v>121</v>
      </c>
      <c r="Z17" s="7" t="s">
        <v>155</v>
      </c>
      <c r="AA17" s="8">
        <v>0</v>
      </c>
      <c r="AB17" s="6" t="s">
        <v>156</v>
      </c>
      <c r="AC17" s="7"/>
      <c r="AD17" s="8">
        <v>0</v>
      </c>
      <c r="AE17" s="6" t="s">
        <v>157</v>
      </c>
      <c r="AF17" s="7" t="s">
        <v>158</v>
      </c>
      <c r="AG17" s="8">
        <v>0</v>
      </c>
      <c r="AH17" s="6" t="s">
        <v>71</v>
      </c>
      <c r="AI17" s="7" t="s">
        <v>70</v>
      </c>
      <c r="AJ17" s="9">
        <v>0</v>
      </c>
      <c r="AK17" s="33" t="s">
        <v>72</v>
      </c>
      <c r="AL17" s="7" t="s">
        <v>159</v>
      </c>
      <c r="AM17" s="8">
        <v>2</v>
      </c>
      <c r="AN17" s="33" t="s">
        <v>88</v>
      </c>
      <c r="AO17" s="7" t="s">
        <v>160</v>
      </c>
      <c r="AP17" s="8">
        <v>2</v>
      </c>
      <c r="AQ17" s="6" t="s">
        <v>60</v>
      </c>
      <c r="AR17" s="7"/>
      <c r="AS17" s="8">
        <v>0</v>
      </c>
      <c r="AT17" s="33" t="s">
        <v>77</v>
      </c>
      <c r="AU17" s="7"/>
      <c r="AV17" s="8">
        <v>2</v>
      </c>
      <c r="AW17" s="36">
        <f>SUM(AV17,AS17,AP17,AM17,AJ17,AG17,AD17,AA17,X17,U17,R17,O17,L17,I17,F17)</f>
        <v>6</v>
      </c>
    </row>
    <row r="18" spans="1:49" x14ac:dyDescent="0.3">
      <c r="A18" s="2" t="s">
        <v>35</v>
      </c>
      <c r="B18" s="3">
        <v>21</v>
      </c>
      <c r="C18" s="4">
        <v>5</v>
      </c>
      <c r="D18" s="6" t="s">
        <v>55</v>
      </c>
      <c r="E18" s="7"/>
      <c r="F18" s="8">
        <v>0</v>
      </c>
      <c r="G18" s="33" t="s">
        <v>56</v>
      </c>
      <c r="H18" s="7"/>
      <c r="I18" s="8">
        <v>2</v>
      </c>
      <c r="J18" s="6" t="s">
        <v>60</v>
      </c>
      <c r="K18" s="7"/>
      <c r="L18" s="8">
        <v>0</v>
      </c>
      <c r="M18" s="6" t="s">
        <v>228</v>
      </c>
      <c r="N18" s="7"/>
      <c r="O18" s="8">
        <v>0</v>
      </c>
      <c r="P18" s="6" t="s">
        <v>60</v>
      </c>
      <c r="Q18" s="7"/>
      <c r="R18" s="8">
        <v>0</v>
      </c>
      <c r="S18" s="6" t="s">
        <v>118</v>
      </c>
      <c r="T18" s="7"/>
      <c r="U18" s="8">
        <v>0</v>
      </c>
      <c r="V18" s="6" t="s">
        <v>168</v>
      </c>
      <c r="W18" s="7" t="s">
        <v>229</v>
      </c>
      <c r="X18" s="8">
        <v>0</v>
      </c>
      <c r="Y18" s="6" t="s">
        <v>122</v>
      </c>
      <c r="Z18" s="7" t="s">
        <v>230</v>
      </c>
      <c r="AA18" s="8">
        <v>0</v>
      </c>
      <c r="AB18" s="6" t="s">
        <v>231</v>
      </c>
      <c r="AC18" s="7"/>
      <c r="AD18" s="8">
        <v>0</v>
      </c>
      <c r="AE18" s="6" t="s">
        <v>232</v>
      </c>
      <c r="AF18" s="7"/>
      <c r="AG18" s="8">
        <v>0</v>
      </c>
      <c r="AH18" s="6" t="s">
        <v>233</v>
      </c>
      <c r="AI18" s="7" t="s">
        <v>234</v>
      </c>
      <c r="AJ18" s="9">
        <v>0</v>
      </c>
      <c r="AK18" s="33" t="s">
        <v>72</v>
      </c>
      <c r="AL18" s="7" t="s">
        <v>235</v>
      </c>
      <c r="AM18" s="8">
        <v>2</v>
      </c>
      <c r="AN18" s="33" t="s">
        <v>88</v>
      </c>
      <c r="AO18" s="7"/>
      <c r="AP18" s="8">
        <v>2</v>
      </c>
      <c r="AQ18" s="6" t="s">
        <v>236</v>
      </c>
      <c r="AR18" s="7" t="s">
        <v>237</v>
      </c>
      <c r="AS18" s="8">
        <v>0</v>
      </c>
      <c r="AT18" s="6" t="s">
        <v>238</v>
      </c>
      <c r="AU18" s="7" t="s">
        <v>239</v>
      </c>
      <c r="AV18" s="8">
        <v>0</v>
      </c>
      <c r="AW18" s="36">
        <f t="shared" ref="AW18" si="0">SUM(AV18,AS18,AP18,AM18,AJ18,AG18,AD18,AA18,X18,U18,R18,O18,L18,I18,F18)</f>
        <v>6</v>
      </c>
    </row>
    <row r="19" spans="1:49" x14ac:dyDescent="0.3">
      <c r="A19" s="13" t="s">
        <v>18</v>
      </c>
      <c r="B19" s="10"/>
      <c r="C19" s="10"/>
      <c r="D19" s="5"/>
      <c r="E19" s="5"/>
      <c r="F19" s="14">
        <f>SUM(F4:F18)</f>
        <v>18</v>
      </c>
      <c r="G19" s="5"/>
      <c r="H19" s="5"/>
      <c r="I19" s="14">
        <f>SUM(I4:I18)</f>
        <v>28</v>
      </c>
      <c r="J19" s="5"/>
      <c r="K19" s="5"/>
      <c r="L19" s="14">
        <f>SUM(L4:L18)</f>
        <v>3</v>
      </c>
      <c r="M19" s="5"/>
      <c r="N19" s="5"/>
      <c r="O19" s="14">
        <f>SUM(O4:O18)</f>
        <v>16</v>
      </c>
      <c r="P19" s="5"/>
      <c r="Q19" s="5"/>
      <c r="R19" s="14">
        <f>SUM(R4:R18)</f>
        <v>9</v>
      </c>
      <c r="S19" s="5"/>
      <c r="T19" s="5"/>
      <c r="U19" s="14">
        <f>SUM(U4:U18)</f>
        <v>8</v>
      </c>
      <c r="V19" s="5"/>
      <c r="W19" s="5"/>
      <c r="X19" s="14">
        <f>SUM(X4:X18)</f>
        <v>8</v>
      </c>
      <c r="Y19" s="5"/>
      <c r="Z19" s="5"/>
      <c r="AA19" s="14">
        <f>SUM(AA4:AA18)</f>
        <v>14</v>
      </c>
      <c r="AB19" s="5"/>
      <c r="AC19" s="5"/>
      <c r="AD19" s="14">
        <f>SUM(AD4:AD18)</f>
        <v>2</v>
      </c>
      <c r="AE19" s="5"/>
      <c r="AF19" s="5"/>
      <c r="AG19" s="14">
        <f>SUM(AG4:AG18)</f>
        <v>15</v>
      </c>
      <c r="AH19" s="5"/>
      <c r="AI19" s="5"/>
      <c r="AJ19" s="14">
        <f>SUM(AJ4:AJ18)</f>
        <v>0</v>
      </c>
      <c r="AK19" s="5"/>
      <c r="AL19" s="5"/>
      <c r="AM19" s="14">
        <f>SUM(AM4:AM18)</f>
        <v>24</v>
      </c>
      <c r="AN19" s="5"/>
      <c r="AO19" s="5"/>
      <c r="AP19" s="14">
        <f>SUM(AP4:AP18)</f>
        <v>30</v>
      </c>
      <c r="AQ19" s="5"/>
      <c r="AR19" s="5"/>
      <c r="AS19" s="14">
        <f>SUM(AS4:AS18)</f>
        <v>19</v>
      </c>
      <c r="AT19" s="5"/>
      <c r="AU19" s="5"/>
      <c r="AV19" s="14">
        <f>SUM(AV4:AV18)</f>
        <v>20</v>
      </c>
      <c r="AW19" s="5"/>
    </row>
    <row r="20" spans="1:49" x14ac:dyDescent="0.3">
      <c r="A20" s="11" t="s">
        <v>19</v>
      </c>
      <c r="B20" s="1"/>
      <c r="C20" s="1"/>
      <c r="D20" s="12" t="s">
        <v>78</v>
      </c>
      <c r="G20" s="12" t="s">
        <v>56</v>
      </c>
      <c r="J20" s="12" t="s">
        <v>117</v>
      </c>
      <c r="M20" s="12" t="s">
        <v>58</v>
      </c>
      <c r="P20" s="12" t="s">
        <v>80</v>
      </c>
      <c r="S20" s="12" t="s">
        <v>139</v>
      </c>
      <c r="V20" s="12" t="s">
        <v>164</v>
      </c>
      <c r="Y20" s="12" t="s">
        <v>65</v>
      </c>
      <c r="AB20" s="12" t="s">
        <v>131</v>
      </c>
      <c r="AE20" s="12" t="s">
        <v>68</v>
      </c>
      <c r="AH20" s="12" t="s">
        <v>132</v>
      </c>
      <c r="AK20" s="12" t="s">
        <v>72</v>
      </c>
      <c r="AN20" s="12" t="s">
        <v>88</v>
      </c>
      <c r="AQ20" s="12" t="s">
        <v>75</v>
      </c>
      <c r="AT20" s="12" t="s">
        <v>77</v>
      </c>
    </row>
    <row r="21" spans="1:49" ht="100.05" customHeight="1" x14ac:dyDescent="0.3">
      <c r="A21" s="38" t="s">
        <v>242</v>
      </c>
      <c r="B21" s="1"/>
      <c r="C21" s="1"/>
      <c r="D21" s="52" t="s">
        <v>250</v>
      </c>
      <c r="E21" s="52"/>
      <c r="G21" s="50" t="s">
        <v>243</v>
      </c>
      <c r="H21" s="50"/>
      <c r="J21" s="51" t="s">
        <v>244</v>
      </c>
      <c r="K21" s="51"/>
      <c r="M21" s="51" t="s">
        <v>245</v>
      </c>
      <c r="N21" s="51"/>
      <c r="P21" s="54" t="s">
        <v>250</v>
      </c>
      <c r="Q21" s="54"/>
      <c r="S21" s="47" t="s">
        <v>249</v>
      </c>
      <c r="T21" s="47"/>
      <c r="V21" s="47" t="s">
        <v>253</v>
      </c>
      <c r="W21" s="47"/>
      <c r="Y21" s="54" t="s">
        <v>255</v>
      </c>
      <c r="Z21" s="54"/>
      <c r="AB21" s="47" t="s">
        <v>257</v>
      </c>
      <c r="AC21" s="47"/>
      <c r="AE21" s="54" t="s">
        <v>250</v>
      </c>
      <c r="AF21" s="54"/>
      <c r="AH21" s="47" t="s">
        <v>260</v>
      </c>
      <c r="AI21" s="47"/>
      <c r="AK21" s="51" t="s">
        <v>262</v>
      </c>
      <c r="AL21" s="51"/>
      <c r="AN21" s="54" t="s">
        <v>250</v>
      </c>
      <c r="AO21" s="54"/>
      <c r="AQ21" s="51" t="s">
        <v>265</v>
      </c>
      <c r="AR21" s="51"/>
      <c r="AT21" s="51" t="s">
        <v>267</v>
      </c>
      <c r="AU21" s="51"/>
    </row>
    <row r="22" spans="1:49" x14ac:dyDescent="0.3">
      <c r="B22" s="1"/>
      <c r="C22" s="1"/>
    </row>
    <row r="23" spans="1:49" x14ac:dyDescent="0.3">
      <c r="B23" s="1"/>
      <c r="C23" s="1"/>
    </row>
    <row r="24" spans="1:49" x14ac:dyDescent="0.3">
      <c r="B24" s="1"/>
      <c r="C24" s="1"/>
    </row>
    <row r="25" spans="1:49" x14ac:dyDescent="0.3">
      <c r="B25" s="1"/>
      <c r="C25" s="1"/>
    </row>
    <row r="26" spans="1:49" x14ac:dyDescent="0.3">
      <c r="B26" s="1"/>
      <c r="C26" s="1"/>
    </row>
    <row r="27" spans="1:49" x14ac:dyDescent="0.3">
      <c r="B27" s="1"/>
      <c r="C27" s="1"/>
    </row>
    <row r="28" spans="1:49" x14ac:dyDescent="0.3">
      <c r="B28" s="1"/>
      <c r="C28" s="1"/>
    </row>
    <row r="29" spans="1:49" x14ac:dyDescent="0.3">
      <c r="B29" s="1"/>
      <c r="C29" s="1"/>
    </row>
    <row r="30" spans="1:49" x14ac:dyDescent="0.3">
      <c r="B30" s="1"/>
      <c r="C30" s="1"/>
    </row>
    <row r="31" spans="1:49" x14ac:dyDescent="0.3">
      <c r="B31" s="1"/>
      <c r="C31" s="1"/>
    </row>
    <row r="32" spans="1:49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  <row r="63" spans="2:3" x14ac:dyDescent="0.3">
      <c r="B63" s="1"/>
      <c r="C63" s="1"/>
    </row>
    <row r="64" spans="2:3" x14ac:dyDescent="0.3">
      <c r="B64" s="1"/>
      <c r="C64" s="1"/>
    </row>
    <row r="65" spans="2:3" x14ac:dyDescent="0.3">
      <c r="B65" s="1"/>
      <c r="C65" s="1"/>
    </row>
    <row r="66" spans="2:3" x14ac:dyDescent="0.3">
      <c r="B66" s="1"/>
      <c r="C66" s="1"/>
    </row>
  </sheetData>
  <sheetProtection algorithmName="SHA-512" hashValue="bCa1+W+jok+Om6RB3XPQplTNWOtxh5eXa8XeU/1wQpiLQrQqFwfWVmR7RM9/KUQbzQbB23SgJDUPQ/iOhkKC0A==" saltValue="s7N4ezKeL4sX0jdGau2GGA==" spinCount="100000" sheet="1" formatCells="0" formatColumns="0" formatRows="0" insertColumns="0" insertRows="0" insertHyperlinks="0" deleteColumns="0" deleteRows="0" sort="0" autoFilter="0" pivotTables="0"/>
  <sortState ref="A2:AW15">
    <sortCondition descending="1" ref="AW15"/>
  </sortState>
  <mergeCells count="46">
    <mergeCell ref="D1:M1"/>
    <mergeCell ref="AN2:AO2"/>
    <mergeCell ref="AN21:AO21"/>
    <mergeCell ref="AQ2:AR2"/>
    <mergeCell ref="AQ21:AR21"/>
    <mergeCell ref="V2:W2"/>
    <mergeCell ref="V21:W21"/>
    <mergeCell ref="Y2:Z2"/>
    <mergeCell ref="Y21:Z21"/>
    <mergeCell ref="AB2:AC2"/>
    <mergeCell ref="AB21:AC21"/>
    <mergeCell ref="M21:N21"/>
    <mergeCell ref="M2:N2"/>
    <mergeCell ref="P2:Q2"/>
    <mergeCell ref="S2:T2"/>
    <mergeCell ref="P21:Q21"/>
    <mergeCell ref="M3:O3"/>
    <mergeCell ref="P3:R3"/>
    <mergeCell ref="S3:U3"/>
    <mergeCell ref="AT2:AU2"/>
    <mergeCell ref="AT21:AU21"/>
    <mergeCell ref="AE2:AF2"/>
    <mergeCell ref="AE21:AF21"/>
    <mergeCell ref="AH2:AI2"/>
    <mergeCell ref="AH21:AI21"/>
    <mergeCell ref="AK2:AL2"/>
    <mergeCell ref="AK21:AL21"/>
    <mergeCell ref="AK3:AM3"/>
    <mergeCell ref="AN3:AP3"/>
    <mergeCell ref="AQ3:AS3"/>
    <mergeCell ref="AT3:AV3"/>
    <mergeCell ref="AH3:AJ3"/>
    <mergeCell ref="D2:E2"/>
    <mergeCell ref="G2:H2"/>
    <mergeCell ref="J2:K2"/>
    <mergeCell ref="G21:H21"/>
    <mergeCell ref="J21:K21"/>
    <mergeCell ref="D21:E21"/>
    <mergeCell ref="D3:F3"/>
    <mergeCell ref="G3:I3"/>
    <mergeCell ref="J3:L3"/>
    <mergeCell ref="V3:X3"/>
    <mergeCell ref="Y3:AA3"/>
    <mergeCell ref="AB3:AD3"/>
    <mergeCell ref="AE3:AG3"/>
    <mergeCell ref="S21:T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0"/>
  <sheetViews>
    <sheetView workbookViewId="0">
      <selection activeCell="H32" sqref="H32:H33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10" width="12.77734375" customWidth="1"/>
  </cols>
  <sheetData>
    <row r="1" spans="1:10" ht="18" x14ac:dyDescent="0.3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6" x14ac:dyDescent="0.3">
      <c r="A2" s="18"/>
      <c r="B2" s="18" t="s">
        <v>23</v>
      </c>
      <c r="C2" s="19" t="s">
        <v>20</v>
      </c>
      <c r="D2" s="19" t="s">
        <v>17</v>
      </c>
      <c r="E2" s="19" t="s">
        <v>24</v>
      </c>
      <c r="F2" s="19" t="s">
        <v>30</v>
      </c>
      <c r="G2" s="19" t="s">
        <v>25</v>
      </c>
      <c r="H2" s="19" t="s">
        <v>26</v>
      </c>
      <c r="I2" s="19" t="s">
        <v>27</v>
      </c>
      <c r="J2" s="19" t="s">
        <v>21</v>
      </c>
    </row>
    <row r="3" spans="1:10" x14ac:dyDescent="0.3">
      <c r="A3" s="15">
        <v>1</v>
      </c>
      <c r="B3" s="15" t="s">
        <v>31</v>
      </c>
      <c r="C3" s="30">
        <v>8</v>
      </c>
      <c r="D3" s="30">
        <v>7</v>
      </c>
      <c r="E3" s="23">
        <v>2.5</v>
      </c>
      <c r="F3" s="23">
        <v>2.5</v>
      </c>
      <c r="G3" s="16">
        <v>5.5</v>
      </c>
      <c r="H3" s="23">
        <v>2</v>
      </c>
      <c r="I3" s="23">
        <v>2</v>
      </c>
      <c r="J3" s="17">
        <f t="shared" ref="J3:J27" si="0">SUM(E3:I3)</f>
        <v>14.5</v>
      </c>
    </row>
    <row r="4" spans="1:10" x14ac:dyDescent="0.3">
      <c r="A4" s="20">
        <v>2</v>
      </c>
      <c r="B4" s="20" t="s">
        <v>32</v>
      </c>
      <c r="C4" s="31">
        <v>17</v>
      </c>
      <c r="D4" s="31">
        <v>7</v>
      </c>
      <c r="E4" s="21">
        <v>5</v>
      </c>
      <c r="F4" s="21">
        <v>7.5</v>
      </c>
      <c r="G4" s="21">
        <v>14</v>
      </c>
      <c r="H4" s="23">
        <v>3</v>
      </c>
      <c r="I4" s="21">
        <v>4</v>
      </c>
      <c r="J4" s="22">
        <f t="shared" si="0"/>
        <v>33.5</v>
      </c>
    </row>
    <row r="5" spans="1:10" x14ac:dyDescent="0.3">
      <c r="A5" s="15">
        <v>3</v>
      </c>
      <c r="B5" s="15" t="s">
        <v>34</v>
      </c>
      <c r="C5" s="30">
        <v>1</v>
      </c>
      <c r="D5" s="30">
        <v>7</v>
      </c>
      <c r="E5" s="23">
        <v>1</v>
      </c>
      <c r="F5" s="16">
        <v>6</v>
      </c>
      <c r="G5" s="16">
        <v>16</v>
      </c>
      <c r="H5" s="16">
        <v>8</v>
      </c>
      <c r="I5" s="16">
        <v>5.5</v>
      </c>
      <c r="J5" s="17">
        <f t="shared" si="0"/>
        <v>36.5</v>
      </c>
    </row>
    <row r="6" spans="1:10" x14ac:dyDescent="0.3">
      <c r="A6" s="20">
        <v>4</v>
      </c>
      <c r="B6" s="20" t="s">
        <v>33</v>
      </c>
      <c r="C6" s="31">
        <v>21</v>
      </c>
      <c r="D6" s="31">
        <v>7</v>
      </c>
      <c r="E6" s="21">
        <v>12</v>
      </c>
      <c r="F6" s="21">
        <v>10</v>
      </c>
      <c r="G6" s="23">
        <v>1</v>
      </c>
      <c r="H6" s="21">
        <v>7</v>
      </c>
      <c r="I6" s="21">
        <v>8.5</v>
      </c>
      <c r="J6" s="22">
        <f t="shared" si="0"/>
        <v>38.5</v>
      </c>
    </row>
    <row r="7" spans="1:10" x14ac:dyDescent="0.3">
      <c r="A7" s="15">
        <v>5</v>
      </c>
      <c r="B7" s="15" t="s">
        <v>38</v>
      </c>
      <c r="C7" s="30">
        <v>21</v>
      </c>
      <c r="D7" s="30">
        <v>6</v>
      </c>
      <c r="E7" s="16">
        <v>17.5</v>
      </c>
      <c r="F7" s="16">
        <v>19</v>
      </c>
      <c r="G7" s="23">
        <v>2.5</v>
      </c>
      <c r="H7" s="23">
        <v>1</v>
      </c>
      <c r="I7" s="23">
        <v>3</v>
      </c>
      <c r="J7" s="17">
        <f t="shared" si="0"/>
        <v>43</v>
      </c>
    </row>
    <row r="8" spans="1:10" x14ac:dyDescent="0.3">
      <c r="A8" s="20">
        <v>6</v>
      </c>
      <c r="B8" s="20" t="s">
        <v>36</v>
      </c>
      <c r="C8" s="31">
        <v>4</v>
      </c>
      <c r="D8" s="31">
        <v>5</v>
      </c>
      <c r="E8" s="21">
        <v>12</v>
      </c>
      <c r="F8" s="21">
        <v>2.5</v>
      </c>
      <c r="G8" s="21">
        <v>10</v>
      </c>
      <c r="H8" s="21">
        <v>12.5</v>
      </c>
      <c r="I8" s="21">
        <v>7</v>
      </c>
      <c r="J8" s="22">
        <f t="shared" si="0"/>
        <v>44</v>
      </c>
    </row>
    <row r="9" spans="1:10" x14ac:dyDescent="0.3">
      <c r="A9" s="15">
        <v>7</v>
      </c>
      <c r="B9" s="15" t="s">
        <v>35</v>
      </c>
      <c r="C9" s="30">
        <v>21</v>
      </c>
      <c r="D9" s="30">
        <v>5</v>
      </c>
      <c r="E9" s="16">
        <v>5</v>
      </c>
      <c r="F9" s="16">
        <v>10</v>
      </c>
      <c r="G9" s="16">
        <v>16</v>
      </c>
      <c r="H9" s="16">
        <v>4</v>
      </c>
      <c r="I9" s="16">
        <v>14.5</v>
      </c>
      <c r="J9" s="17">
        <f t="shared" si="0"/>
        <v>49.5</v>
      </c>
    </row>
    <row r="10" spans="1:10" x14ac:dyDescent="0.3">
      <c r="A10" s="20">
        <v>8</v>
      </c>
      <c r="B10" s="20" t="s">
        <v>37</v>
      </c>
      <c r="C10" s="31">
        <v>8</v>
      </c>
      <c r="D10" s="31">
        <v>6</v>
      </c>
      <c r="E10" s="21">
        <v>23</v>
      </c>
      <c r="F10" s="23">
        <v>2.5</v>
      </c>
      <c r="G10" s="21">
        <v>5.5</v>
      </c>
      <c r="H10" s="21">
        <v>9</v>
      </c>
      <c r="I10" s="21">
        <v>11.5</v>
      </c>
      <c r="J10" s="22">
        <f t="shared" si="0"/>
        <v>51.5</v>
      </c>
    </row>
    <row r="11" spans="1:10" x14ac:dyDescent="0.3">
      <c r="A11" s="15">
        <v>9</v>
      </c>
      <c r="B11" s="15" t="s">
        <v>44</v>
      </c>
      <c r="C11" s="30">
        <v>14</v>
      </c>
      <c r="D11" s="30">
        <v>7</v>
      </c>
      <c r="E11" s="16">
        <v>15</v>
      </c>
      <c r="F11" s="29">
        <v>24</v>
      </c>
      <c r="G11" s="23">
        <v>2.5</v>
      </c>
      <c r="H11" s="16">
        <v>10.5</v>
      </c>
      <c r="I11" s="23">
        <v>1</v>
      </c>
      <c r="J11" s="17">
        <f t="shared" si="0"/>
        <v>53</v>
      </c>
    </row>
    <row r="12" spans="1:10" x14ac:dyDescent="0.3">
      <c r="A12" s="20">
        <v>10</v>
      </c>
      <c r="B12" s="20" t="s">
        <v>47</v>
      </c>
      <c r="C12" s="31">
        <v>4</v>
      </c>
      <c r="D12" s="31">
        <v>7</v>
      </c>
      <c r="E12" s="21">
        <v>22</v>
      </c>
      <c r="F12" s="21">
        <v>20</v>
      </c>
      <c r="G12" s="21">
        <v>13</v>
      </c>
      <c r="H12" s="21">
        <v>5</v>
      </c>
      <c r="I12" s="21">
        <v>5.5</v>
      </c>
      <c r="J12" s="22">
        <f t="shared" si="0"/>
        <v>65.5</v>
      </c>
    </row>
    <row r="13" spans="1:10" x14ac:dyDescent="0.3">
      <c r="A13" s="15">
        <v>11</v>
      </c>
      <c r="B13" s="15" t="s">
        <v>39</v>
      </c>
      <c r="C13" s="30">
        <v>14</v>
      </c>
      <c r="D13" s="30">
        <v>6</v>
      </c>
      <c r="E13" s="16">
        <v>7.5</v>
      </c>
      <c r="F13" s="16">
        <v>17.5</v>
      </c>
      <c r="G13" s="16">
        <v>10</v>
      </c>
      <c r="H13" s="16">
        <v>12.5</v>
      </c>
      <c r="I13" s="29">
        <v>20.5</v>
      </c>
      <c r="J13" s="17">
        <f t="shared" si="0"/>
        <v>68</v>
      </c>
    </row>
    <row r="14" spans="1:10" x14ac:dyDescent="0.3">
      <c r="A14" s="20">
        <v>12</v>
      </c>
      <c r="B14" s="20" t="s">
        <v>40</v>
      </c>
      <c r="C14" s="31">
        <v>13</v>
      </c>
      <c r="D14" s="31">
        <v>7</v>
      </c>
      <c r="E14" s="21">
        <v>2.5</v>
      </c>
      <c r="F14" s="21">
        <v>15.5</v>
      </c>
      <c r="G14" s="21">
        <v>19</v>
      </c>
      <c r="H14" s="21">
        <v>10.5</v>
      </c>
      <c r="I14" s="29">
        <v>20.5</v>
      </c>
      <c r="J14" s="22">
        <f t="shared" si="0"/>
        <v>68</v>
      </c>
    </row>
    <row r="15" spans="1:10" x14ac:dyDescent="0.3">
      <c r="A15" s="15">
        <v>13</v>
      </c>
      <c r="B15" s="15" t="s">
        <v>41</v>
      </c>
      <c r="C15" s="30">
        <v>14</v>
      </c>
      <c r="D15" s="30">
        <v>5</v>
      </c>
      <c r="E15" s="16">
        <v>15</v>
      </c>
      <c r="F15" s="16">
        <v>5</v>
      </c>
      <c r="G15" s="16">
        <v>5.5</v>
      </c>
      <c r="H15" s="29">
        <v>23.5</v>
      </c>
      <c r="I15" s="29">
        <v>20.5</v>
      </c>
      <c r="J15" s="17">
        <f t="shared" si="0"/>
        <v>69.5</v>
      </c>
    </row>
    <row r="16" spans="1:10" x14ac:dyDescent="0.3">
      <c r="A16" s="20">
        <v>14</v>
      </c>
      <c r="B16" s="20" t="s">
        <v>48</v>
      </c>
      <c r="C16" s="31">
        <v>17</v>
      </c>
      <c r="D16" s="31">
        <v>6</v>
      </c>
      <c r="E16" s="21">
        <v>10</v>
      </c>
      <c r="F16" s="21">
        <v>13</v>
      </c>
      <c r="G16" s="21">
        <v>24</v>
      </c>
      <c r="H16" s="21">
        <v>14</v>
      </c>
      <c r="I16" s="21">
        <v>8.5</v>
      </c>
      <c r="J16" s="22">
        <f t="shared" si="0"/>
        <v>69.5</v>
      </c>
    </row>
    <row r="17" spans="1:10" x14ac:dyDescent="0.3">
      <c r="A17" s="15">
        <v>15</v>
      </c>
      <c r="B17" s="15" t="s">
        <v>42</v>
      </c>
      <c r="C17" s="30">
        <v>18</v>
      </c>
      <c r="D17" s="30">
        <v>7</v>
      </c>
      <c r="E17" s="16">
        <v>9</v>
      </c>
      <c r="F17" s="16">
        <v>17.5</v>
      </c>
      <c r="G17" s="16">
        <v>5.5</v>
      </c>
      <c r="H17" s="16">
        <v>19</v>
      </c>
      <c r="I17" s="29">
        <v>20.5</v>
      </c>
      <c r="J17" s="17">
        <f t="shared" si="0"/>
        <v>71.5</v>
      </c>
    </row>
    <row r="18" spans="1:10" x14ac:dyDescent="0.3">
      <c r="A18" s="20">
        <v>16</v>
      </c>
      <c r="B18" s="20" t="s">
        <v>43</v>
      </c>
      <c r="C18" s="31">
        <v>21</v>
      </c>
      <c r="D18" s="31">
        <v>7</v>
      </c>
      <c r="E18" s="21">
        <v>5</v>
      </c>
      <c r="F18" s="21">
        <v>13</v>
      </c>
      <c r="G18" s="21">
        <v>10</v>
      </c>
      <c r="H18" s="29">
        <v>23.5</v>
      </c>
      <c r="I18" s="29">
        <v>20.5</v>
      </c>
      <c r="J18" s="22">
        <f t="shared" si="0"/>
        <v>72</v>
      </c>
    </row>
    <row r="19" spans="1:10" x14ac:dyDescent="0.3">
      <c r="A19" s="15">
        <v>17</v>
      </c>
      <c r="B19" s="15" t="s">
        <v>179</v>
      </c>
      <c r="C19" s="30">
        <v>18</v>
      </c>
      <c r="D19" s="30">
        <v>5</v>
      </c>
      <c r="E19" s="16">
        <v>20</v>
      </c>
      <c r="F19" s="16">
        <v>10</v>
      </c>
      <c r="G19" s="16">
        <v>10</v>
      </c>
      <c r="H19" s="16">
        <v>21</v>
      </c>
      <c r="I19" s="16">
        <v>13</v>
      </c>
      <c r="J19" s="17">
        <f t="shared" si="0"/>
        <v>74</v>
      </c>
    </row>
    <row r="20" spans="1:10" x14ac:dyDescent="0.3">
      <c r="A20" s="20">
        <v>18</v>
      </c>
      <c r="B20" s="20" t="s">
        <v>46</v>
      </c>
      <c r="C20" s="31">
        <v>17</v>
      </c>
      <c r="D20" s="31">
        <v>5</v>
      </c>
      <c r="E20" s="21">
        <v>20</v>
      </c>
      <c r="F20" s="21">
        <v>13</v>
      </c>
      <c r="G20" s="21">
        <v>19</v>
      </c>
      <c r="H20" s="21">
        <v>8</v>
      </c>
      <c r="I20" s="21">
        <v>14.5</v>
      </c>
      <c r="J20" s="22">
        <f t="shared" si="0"/>
        <v>74.5</v>
      </c>
    </row>
    <row r="21" spans="1:10" x14ac:dyDescent="0.3">
      <c r="A21" s="15">
        <v>19</v>
      </c>
      <c r="B21" s="15" t="s">
        <v>36</v>
      </c>
      <c r="C21" s="30">
        <v>14</v>
      </c>
      <c r="D21" s="30">
        <v>5</v>
      </c>
      <c r="E21" s="16">
        <v>15</v>
      </c>
      <c r="F21" s="16">
        <v>21.5</v>
      </c>
      <c r="G21" s="16">
        <v>16</v>
      </c>
      <c r="H21" s="16">
        <v>15</v>
      </c>
      <c r="I21" s="16">
        <v>10</v>
      </c>
      <c r="J21" s="17">
        <f t="shared" si="0"/>
        <v>77.5</v>
      </c>
    </row>
    <row r="22" spans="1:10" x14ac:dyDescent="0.3">
      <c r="A22" s="20">
        <v>20</v>
      </c>
      <c r="B22" s="20" t="s">
        <v>45</v>
      </c>
      <c r="C22" s="31">
        <v>16</v>
      </c>
      <c r="D22" s="31">
        <v>7</v>
      </c>
      <c r="E22" s="21">
        <v>7.5</v>
      </c>
      <c r="F22" s="21">
        <v>7.5</v>
      </c>
      <c r="G22" s="21">
        <v>22.5</v>
      </c>
      <c r="H22" s="21">
        <v>20</v>
      </c>
      <c r="I22" s="29">
        <v>20.5</v>
      </c>
      <c r="J22" s="22">
        <f t="shared" si="0"/>
        <v>78</v>
      </c>
    </row>
    <row r="23" spans="1:10" x14ac:dyDescent="0.3">
      <c r="A23" s="15">
        <v>21</v>
      </c>
      <c r="B23" s="15" t="s">
        <v>50</v>
      </c>
      <c r="C23" s="30">
        <v>18</v>
      </c>
      <c r="D23" s="30">
        <v>6</v>
      </c>
      <c r="E23" s="16">
        <v>20</v>
      </c>
      <c r="F23" s="23">
        <v>2.5</v>
      </c>
      <c r="G23" s="16">
        <v>19</v>
      </c>
      <c r="H23" s="16">
        <v>18</v>
      </c>
      <c r="I23" s="29">
        <v>20.5</v>
      </c>
      <c r="J23" s="17">
        <f t="shared" si="0"/>
        <v>80</v>
      </c>
    </row>
    <row r="24" spans="1:10" x14ac:dyDescent="0.3">
      <c r="A24" s="20">
        <v>22</v>
      </c>
      <c r="B24" s="20" t="s">
        <v>51</v>
      </c>
      <c r="C24" s="31">
        <v>20</v>
      </c>
      <c r="D24" s="31">
        <v>7</v>
      </c>
      <c r="E24" s="29">
        <v>24.5</v>
      </c>
      <c r="F24" s="21">
        <v>15.5</v>
      </c>
      <c r="G24" s="21">
        <v>22.5</v>
      </c>
      <c r="H24" s="21">
        <v>16</v>
      </c>
      <c r="I24" s="21">
        <v>11.5</v>
      </c>
      <c r="J24" s="22">
        <f t="shared" si="0"/>
        <v>90</v>
      </c>
    </row>
    <row r="25" spans="1:10" x14ac:dyDescent="0.3">
      <c r="A25" s="15">
        <v>23</v>
      </c>
      <c r="B25" s="15" t="s">
        <v>49</v>
      </c>
      <c r="C25" s="30">
        <v>20</v>
      </c>
      <c r="D25" s="30">
        <v>6</v>
      </c>
      <c r="E25" s="16">
        <v>12</v>
      </c>
      <c r="F25" s="16">
        <v>21.5</v>
      </c>
      <c r="G25" s="16">
        <v>21</v>
      </c>
      <c r="H25" s="16">
        <v>17</v>
      </c>
      <c r="I25" s="29">
        <v>20.5</v>
      </c>
      <c r="J25" s="17">
        <f t="shared" si="0"/>
        <v>92</v>
      </c>
    </row>
    <row r="26" spans="1:10" x14ac:dyDescent="0.3">
      <c r="A26" s="20">
        <v>24</v>
      </c>
      <c r="B26" s="20" t="s">
        <v>52</v>
      </c>
      <c r="C26" s="31">
        <v>4</v>
      </c>
      <c r="D26" s="31">
        <v>6</v>
      </c>
      <c r="E26" s="29">
        <v>24.5</v>
      </c>
      <c r="F26" s="29">
        <v>24</v>
      </c>
      <c r="G26" s="21">
        <v>10</v>
      </c>
      <c r="H26" s="29">
        <v>23.5</v>
      </c>
      <c r="I26" s="29">
        <v>20.5</v>
      </c>
      <c r="J26" s="22">
        <f t="shared" si="0"/>
        <v>102.5</v>
      </c>
    </row>
    <row r="27" spans="1:10" x14ac:dyDescent="0.3">
      <c r="A27" s="15">
        <v>25</v>
      </c>
      <c r="B27" s="15" t="s">
        <v>53</v>
      </c>
      <c r="C27" s="30" t="s">
        <v>54</v>
      </c>
      <c r="D27" s="30">
        <v>7</v>
      </c>
      <c r="E27" s="16">
        <v>17.5</v>
      </c>
      <c r="F27" s="29">
        <v>24</v>
      </c>
      <c r="G27" s="29">
        <v>25</v>
      </c>
      <c r="H27" s="29">
        <v>23.5</v>
      </c>
      <c r="I27" s="29">
        <v>20.5</v>
      </c>
      <c r="J27" s="17">
        <f t="shared" si="0"/>
        <v>110.5</v>
      </c>
    </row>
    <row r="29" spans="1:10" x14ac:dyDescent="0.3">
      <c r="E29" s="32"/>
      <c r="F29" s="25"/>
      <c r="G29" s="60" t="s">
        <v>28</v>
      </c>
      <c r="H29" s="61"/>
    </row>
    <row r="30" spans="1:10" x14ac:dyDescent="0.3">
      <c r="E30" s="32"/>
      <c r="F30" s="24"/>
      <c r="G30" s="60" t="s">
        <v>29</v>
      </c>
      <c r="H30" s="61"/>
    </row>
  </sheetData>
  <sheetProtection algorithmName="SHA-512" hashValue="R6kOnHEwh4TjpfB8GiG5OQGhsCsvrWi1Xwm+ZyF6UlsHh5ycjpz4uxZxhtHBkTwDL1mXUXyxuQwVl+bQ/baUKQ==" saltValue="55dRNO7MhrDYBe0cW7YJiA==" spinCount="100000" sheet="1" formatCells="0" formatColumns="0" formatRows="0" insertColumns="0" insertRows="0" insertHyperlinks="0" deleteColumns="0" deleteRows="0" sort="0" autoFilter="0" pivotTables="0"/>
  <sortState ref="B3:J27">
    <sortCondition ref="J27"/>
  </sortState>
  <mergeCells count="3">
    <mergeCell ref="G29:H29"/>
    <mergeCell ref="G30:H30"/>
    <mergeCell ref="A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тур. Ответы команд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2020-05-01T04:48:42Z</dcterms:modified>
</cp:coreProperties>
</file>