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3 тур. Набор баллов + ответы" sheetId="3" r:id="rId1"/>
    <sheet name="4 тур. Ответы команд" sheetId="1" r:id="rId2"/>
    <sheet name="Таблица чемпионата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BV8" i="3"/>
  <c r="S8" i="3"/>
  <c r="S3" i="3" l="1"/>
  <c r="S12" i="3"/>
  <c r="S10" i="3"/>
  <c r="S13" i="3"/>
  <c r="S9" i="3"/>
  <c r="S14" i="3"/>
  <c r="S5" i="3" l="1"/>
  <c r="S7" i="3"/>
  <c r="S4" i="3"/>
  <c r="S6" i="3"/>
  <c r="S11" i="3"/>
  <c r="Y5" i="3"/>
  <c r="Y3" i="3"/>
  <c r="Y4" i="3"/>
  <c r="Y8" i="3"/>
  <c r="Y9" i="3"/>
  <c r="Y7" i="3"/>
  <c r="Y6" i="3"/>
  <c r="Y11" i="3"/>
  <c r="Y12" i="3"/>
  <c r="Y10" i="3"/>
  <c r="Y14" i="3"/>
  <c r="Y13" i="3"/>
  <c r="AE5" i="3"/>
  <c r="AE3" i="3"/>
  <c r="AE4" i="3"/>
  <c r="AE8" i="3"/>
  <c r="AE9" i="3"/>
  <c r="AE7" i="3"/>
  <c r="AE6" i="3"/>
  <c r="AE11" i="3"/>
  <c r="AE12" i="3"/>
  <c r="AE10" i="3"/>
  <c r="AE14" i="3"/>
  <c r="AE13" i="3"/>
  <c r="AK5" i="3"/>
  <c r="AK3" i="3"/>
  <c r="AK4" i="3"/>
  <c r="AK8" i="3"/>
  <c r="AK9" i="3"/>
  <c r="AK7" i="3"/>
  <c r="AK6" i="3"/>
  <c r="AK11" i="3"/>
  <c r="AK12" i="3"/>
  <c r="AK10" i="3"/>
  <c r="AK14" i="3"/>
  <c r="AK13" i="3"/>
  <c r="AQ5" i="3"/>
  <c r="AQ3" i="3"/>
  <c r="AQ4" i="3"/>
  <c r="AQ8" i="3"/>
  <c r="AQ9" i="3"/>
  <c r="AQ7" i="3"/>
  <c r="AQ6" i="3"/>
  <c r="AQ11" i="3"/>
  <c r="AQ12" i="3"/>
  <c r="AQ10" i="3"/>
  <c r="AQ14" i="3"/>
  <c r="AQ13" i="3"/>
  <c r="AW5" i="3"/>
  <c r="AW3" i="3"/>
  <c r="AW4" i="3"/>
  <c r="AW8" i="3"/>
  <c r="AW9" i="3"/>
  <c r="AW7" i="3"/>
  <c r="AW6" i="3"/>
  <c r="AW11" i="3"/>
  <c r="AW12" i="3"/>
  <c r="AW10" i="3"/>
  <c r="AW14" i="3"/>
  <c r="AW13" i="3"/>
  <c r="BC5" i="3"/>
  <c r="BC3" i="3"/>
  <c r="BC4" i="3"/>
  <c r="BC8" i="3"/>
  <c r="BC9" i="3"/>
  <c r="BC7" i="3"/>
  <c r="BC6" i="3"/>
  <c r="BC11" i="3"/>
  <c r="BC12" i="3"/>
  <c r="BC10" i="3"/>
  <c r="BC14" i="3"/>
  <c r="BC13" i="3"/>
  <c r="BI5" i="3"/>
  <c r="BI3" i="3"/>
  <c r="BI4" i="3"/>
  <c r="BI8" i="3"/>
  <c r="BI9" i="3"/>
  <c r="BI7" i="3"/>
  <c r="BI6" i="3"/>
  <c r="BI11" i="3"/>
  <c r="BI12" i="3"/>
  <c r="BI10" i="3"/>
  <c r="BI14" i="3"/>
  <c r="BI13" i="3"/>
  <c r="BO5" i="3"/>
  <c r="BO3" i="3"/>
  <c r="BO4" i="3"/>
  <c r="BO8" i="3"/>
  <c r="BO9" i="3"/>
  <c r="BO7" i="3"/>
  <c r="BO6" i="3"/>
  <c r="BO11" i="3"/>
  <c r="BO12" i="3"/>
  <c r="BO10" i="3"/>
  <c r="BO14" i="3"/>
  <c r="BO13" i="3"/>
  <c r="BU5" i="3"/>
  <c r="BU3" i="3"/>
  <c r="BU4" i="3"/>
  <c r="BU8" i="3"/>
  <c r="BU9" i="3"/>
  <c r="BU7" i="3"/>
  <c r="BU6" i="3"/>
  <c r="BU11" i="3"/>
  <c r="BU12" i="3"/>
  <c r="BU10" i="3"/>
  <c r="BU14" i="3"/>
  <c r="BU13" i="3"/>
  <c r="M5" i="3"/>
  <c r="M3" i="3"/>
  <c r="M4" i="3"/>
  <c r="M8" i="3"/>
  <c r="M9" i="3"/>
  <c r="M7" i="3"/>
  <c r="M6" i="3"/>
  <c r="M11" i="3"/>
  <c r="M12" i="3"/>
  <c r="M10" i="3"/>
  <c r="M14" i="3"/>
  <c r="M13" i="3"/>
  <c r="G5" i="3"/>
  <c r="G3" i="3"/>
  <c r="G4" i="3"/>
  <c r="G8" i="3"/>
  <c r="G9" i="3"/>
  <c r="G7" i="3"/>
  <c r="G6" i="3"/>
  <c r="G11" i="3"/>
  <c r="G12" i="3"/>
  <c r="G10" i="3"/>
  <c r="G14" i="3"/>
  <c r="G13" i="3"/>
  <c r="M15" i="3" l="1"/>
  <c r="BO15" i="3"/>
  <c r="BI15" i="3"/>
  <c r="AW15" i="3"/>
  <c r="AE15" i="3"/>
  <c r="Y15" i="3"/>
  <c r="BU15" i="3"/>
  <c r="BC15" i="3"/>
  <c r="AQ15" i="3"/>
  <c r="AK15" i="3"/>
  <c r="S15" i="3"/>
  <c r="BV14" i="3"/>
  <c r="G15" i="3"/>
  <c r="BV7" i="3"/>
  <c r="BV12" i="3"/>
  <c r="BV4" i="3"/>
  <c r="BV6" i="3"/>
  <c r="BV13" i="3"/>
  <c r="BV11" i="3"/>
  <c r="BV3" i="3"/>
  <c r="BV5" i="3"/>
  <c r="BV10" i="3"/>
  <c r="BV9" i="3"/>
  <c r="I3" i="2"/>
  <c r="BL12" i="1"/>
  <c r="BL10" i="1" l="1"/>
  <c r="I15" i="2" l="1"/>
  <c r="I18" i="2"/>
  <c r="I17" i="2"/>
  <c r="I11" i="2"/>
  <c r="I7" i="2"/>
  <c r="I16" i="2"/>
  <c r="I10" i="2"/>
  <c r="I13" i="2"/>
  <c r="I12" i="2"/>
  <c r="I9" i="2"/>
  <c r="I6" i="2"/>
  <c r="I5" i="2"/>
  <c r="I14" i="2"/>
  <c r="I8" i="2"/>
  <c r="BL8" i="1" l="1"/>
  <c r="BL9" i="1" l="1"/>
  <c r="BL11" i="1"/>
  <c r="BL3" i="1" l="1"/>
  <c r="BL6" i="1"/>
  <c r="BL7" i="1" l="1"/>
  <c r="BK13" i="1" l="1"/>
  <c r="BH13" i="1"/>
  <c r="BE13" i="1"/>
  <c r="BB13" i="1"/>
  <c r="AY13" i="1"/>
  <c r="AV13" i="1"/>
  <c r="AS13" i="1"/>
  <c r="AP13" i="1"/>
  <c r="AM13" i="1"/>
  <c r="AJ13" i="1"/>
  <c r="AG13" i="1"/>
  <c r="AD13" i="1"/>
  <c r="AA13" i="1"/>
  <c r="X13" i="1"/>
  <c r="U13" i="1"/>
  <c r="R13" i="1"/>
  <c r="O13" i="1"/>
  <c r="L13" i="1"/>
  <c r="I13" i="1"/>
  <c r="F13" i="1"/>
  <c r="BL2" i="1" l="1"/>
  <c r="BL4" i="1"/>
  <c r="BL5" i="1" l="1"/>
</calcChain>
</file>

<file path=xl/sharedStrings.xml><?xml version="1.0" encoding="utf-8"?>
<sst xmlns="http://schemas.openxmlformats.org/spreadsheetml/2006/main" count="518" uniqueCount="366">
  <si>
    <t>вопрос 2</t>
  </si>
  <si>
    <t>вопрос 1</t>
  </si>
  <si>
    <t>вопрос 3</t>
  </si>
  <si>
    <t>вопрос 4</t>
  </si>
  <si>
    <t>вопрос 5</t>
  </si>
  <si>
    <t>вопрос 6</t>
  </si>
  <si>
    <t>вопрос 7</t>
  </si>
  <si>
    <t>вопрос 8</t>
  </si>
  <si>
    <t>вопрос 9</t>
  </si>
  <si>
    <t>вопрос 10</t>
  </si>
  <si>
    <t>вопрос 11</t>
  </si>
  <si>
    <t>вопрос 12</t>
  </si>
  <si>
    <t>вопрос 13</t>
  </si>
  <si>
    <t>вопрос 14</t>
  </si>
  <si>
    <t>вопрос 15</t>
  </si>
  <si>
    <t>вопрос 16</t>
  </si>
  <si>
    <t>вопрос 17</t>
  </si>
  <si>
    <t>вопрос 18</t>
  </si>
  <si>
    <t>вопрос 19</t>
  </si>
  <si>
    <t>вопрос 20</t>
  </si>
  <si>
    <t>Итог</t>
  </si>
  <si>
    <t>Шк</t>
  </si>
  <si>
    <t>Класс</t>
  </si>
  <si>
    <t>Сумма баллов по вопросам</t>
  </si>
  <si>
    <t>Правильные ответы</t>
  </si>
  <si>
    <t>Школа</t>
  </si>
  <si>
    <t>Сумма мест</t>
  </si>
  <si>
    <t>VI чемпионат ПГО по интеллектуальныи играм. Зачётная группа Ш (10-11 классы)</t>
  </si>
  <si>
    <t>Команда</t>
  </si>
  <si>
    <t>Реалии</t>
  </si>
  <si>
    <t>Эрудит-лото</t>
  </si>
  <si>
    <t>Своя игра</t>
  </si>
  <si>
    <t>ЧГК-Дуплет</t>
  </si>
  <si>
    <t>Призёр тура</t>
  </si>
  <si>
    <t>Команда пропустила тур</t>
  </si>
  <si>
    <t>Ареопаг</t>
  </si>
  <si>
    <t>Интерстеллар</t>
  </si>
  <si>
    <t>Киндер-Сюприз</t>
  </si>
  <si>
    <t>Fire box</t>
  </si>
  <si>
    <t>Фортуна</t>
  </si>
  <si>
    <t>Феникс</t>
  </si>
  <si>
    <t>Горе от ума</t>
  </si>
  <si>
    <t>Рубикон</t>
  </si>
  <si>
    <t>Мерси</t>
  </si>
  <si>
    <t>БЭМС</t>
  </si>
  <si>
    <t>Звёздная шестёрка</t>
  </si>
  <si>
    <t>Феникс 2.0</t>
  </si>
  <si>
    <t xml:space="preserve">Молодёжь </t>
  </si>
  <si>
    <t>Субтайлайтер</t>
  </si>
  <si>
    <t>Пифагоры</t>
  </si>
  <si>
    <t xml:space="preserve">Соображалки </t>
  </si>
  <si>
    <t>взрослые</t>
  </si>
  <si>
    <t>любое</t>
  </si>
  <si>
    <t>отрицательное</t>
  </si>
  <si>
    <t>сколько мне жить осталось?</t>
  </si>
  <si>
    <t>мороженое</t>
  </si>
  <si>
    <t>лапша</t>
  </si>
  <si>
    <t>участник Олимпиады</t>
  </si>
  <si>
    <t>палочки для еды</t>
  </si>
  <si>
    <t>мусорный пакет</t>
  </si>
  <si>
    <t>морозильная камера</t>
  </si>
  <si>
    <t>Шар и треугольник</t>
  </si>
  <si>
    <t>Шар и куб</t>
  </si>
  <si>
    <t>ино</t>
  </si>
  <si>
    <t>колобок</t>
  </si>
  <si>
    <t>Бермудский треугольник</t>
  </si>
  <si>
    <t>извилины</t>
  </si>
  <si>
    <t>главных</t>
  </si>
  <si>
    <t>Масленица, блины</t>
  </si>
  <si>
    <t>фейхоа</t>
  </si>
  <si>
    <t>лайм</t>
  </si>
  <si>
    <t>зоопарк</t>
  </si>
  <si>
    <t>учреждение зоологических наук</t>
  </si>
  <si>
    <t>Карлсон</t>
  </si>
  <si>
    <t>призрак</t>
  </si>
  <si>
    <t>кисточки</t>
  </si>
  <si>
    <t>игрушки</t>
  </si>
  <si>
    <t>фамилия</t>
  </si>
  <si>
    <t>сахарная вата</t>
  </si>
  <si>
    <t>олимпийские кольца</t>
  </si>
  <si>
    <t>мусорное ведро</t>
  </si>
  <si>
    <t>Девочка на шаре</t>
  </si>
  <si>
    <t>театр начинается с вешалки</t>
  </si>
  <si>
    <t>медведи</t>
  </si>
  <si>
    <t>отрицательных</t>
  </si>
  <si>
    <t>Эппл</t>
  </si>
  <si>
    <t>Кунсткамера</t>
  </si>
  <si>
    <t>раскраска</t>
  </si>
  <si>
    <t>неограниченное</t>
  </si>
  <si>
    <t>нулевое</t>
  </si>
  <si>
    <t>сколько мне лет осталось?</t>
  </si>
  <si>
    <t>сладкая вата</t>
  </si>
  <si>
    <t>электронные столовые приборы</t>
  </si>
  <si>
    <t>Карибское море</t>
  </si>
  <si>
    <t>кишки</t>
  </si>
  <si>
    <t>злые</t>
  </si>
  <si>
    <t>добрые</t>
  </si>
  <si>
    <t>Яблоко</t>
  </si>
  <si>
    <t>Памело</t>
  </si>
  <si>
    <t>пазлы</t>
  </si>
  <si>
    <t>мусорный контейнер</t>
  </si>
  <si>
    <t>мозги</t>
  </si>
  <si>
    <t>положительные</t>
  </si>
  <si>
    <t>отрицательные</t>
  </si>
  <si>
    <t>раскраски</t>
  </si>
  <si>
    <t>трафареты</t>
  </si>
  <si>
    <t>мама</t>
  </si>
  <si>
    <t>папа</t>
  </si>
  <si>
    <t>ограниченное</t>
  </si>
  <si>
    <t>бесконечное</t>
  </si>
  <si>
    <t>средняя зарплата</t>
  </si>
  <si>
    <t>ведро для мусора</t>
  </si>
  <si>
    <t>мусоропровод</t>
  </si>
  <si>
    <t>Дама с собачкой</t>
  </si>
  <si>
    <t>Туманный Альбион</t>
  </si>
  <si>
    <t>шекспировские</t>
  </si>
  <si>
    <t>Манго</t>
  </si>
  <si>
    <t>неродные сёстры</t>
  </si>
  <si>
    <t>сахарная пудра</t>
  </si>
  <si>
    <t>Олимпийские игры</t>
  </si>
  <si>
    <t>Олимпийские кольца</t>
  </si>
  <si>
    <t>животные</t>
  </si>
  <si>
    <t>птицы</t>
  </si>
  <si>
    <t>каста неприкасаемых</t>
  </si>
  <si>
    <t>манго</t>
  </si>
  <si>
    <t>порт</t>
  </si>
  <si>
    <t>Каспер</t>
  </si>
  <si>
    <t>родители</t>
  </si>
  <si>
    <t>братья</t>
  </si>
  <si>
    <t>сколько лет жить осталось?</t>
  </si>
  <si>
    <t>золотые медали</t>
  </si>
  <si>
    <t>золотые монеты</t>
  </si>
  <si>
    <t>кухонные настольные весы</t>
  </si>
  <si>
    <t>мусорный бак</t>
  </si>
  <si>
    <t>мёртвые</t>
  </si>
  <si>
    <t>монахи</t>
  </si>
  <si>
    <t>Макинтош</t>
  </si>
  <si>
    <t>Зимний дворец</t>
  </si>
  <si>
    <t>чернила</t>
  </si>
  <si>
    <t>собственная страница в соц. Сетях</t>
  </si>
  <si>
    <t>минимальное</t>
  </si>
  <si>
    <t>пенопласт</t>
  </si>
  <si>
    <t>наличные купюры</t>
  </si>
  <si>
    <t>безналичный расчёт</t>
  </si>
  <si>
    <t>усовершенствованный электронный термометр</t>
  </si>
  <si>
    <t>холодильник</t>
  </si>
  <si>
    <t>Чёрный квадрат</t>
  </si>
  <si>
    <t>мид</t>
  </si>
  <si>
    <t>я благодарен вам</t>
  </si>
  <si>
    <t>Пончик</t>
  </si>
  <si>
    <t>Колобок</t>
  </si>
  <si>
    <t>Атлантический океан</t>
  </si>
  <si>
    <t>вулкан</t>
  </si>
  <si>
    <t>собеседники</t>
  </si>
  <si>
    <t>абоненты</t>
  </si>
  <si>
    <t>форфоровые</t>
  </si>
  <si>
    <t>восковые</t>
  </si>
  <si>
    <t>соревнование, тренажёры</t>
  </si>
  <si>
    <t>соревнование, весы</t>
  </si>
  <si>
    <t>Груша</t>
  </si>
  <si>
    <t>Банан</t>
  </si>
  <si>
    <t>Эрмитаж</t>
  </si>
  <si>
    <t>привидение</t>
  </si>
  <si>
    <t>обои</t>
  </si>
  <si>
    <t>устал ли ты?</t>
  </si>
  <si>
    <t>посетители олимпиады</t>
  </si>
  <si>
    <t>наручные смарт. Часы</t>
  </si>
  <si>
    <t>лимон</t>
  </si>
  <si>
    <t>лаванда</t>
  </si>
  <si>
    <t>Портрет мадам Икс</t>
  </si>
  <si>
    <t>пальцы</t>
  </si>
  <si>
    <t>руки</t>
  </si>
  <si>
    <t>придуманные</t>
  </si>
  <si>
    <t>Собака Баскервилей</t>
  </si>
  <si>
    <t>керамические игрушки</t>
  </si>
  <si>
    <t>иллюстрации</t>
  </si>
  <si>
    <t>близнецы</t>
  </si>
  <si>
    <t>одинаковая внешность</t>
  </si>
  <si>
    <t>сколько раз можешь залезть на дерево?</t>
  </si>
  <si>
    <t>умные пластиковые пакеты</t>
  </si>
  <si>
    <t>сумка-холодильник</t>
  </si>
  <si>
    <t>шне</t>
  </si>
  <si>
    <t>спасибо на хлеб не намажешь</t>
  </si>
  <si>
    <t>Англия</t>
  </si>
  <si>
    <t>волосы</t>
  </si>
  <si>
    <t>слоны</t>
  </si>
  <si>
    <t>детей</t>
  </si>
  <si>
    <t>Дориана</t>
  </si>
  <si>
    <t>Виктория</t>
  </si>
  <si>
    <t>трафарет</t>
  </si>
  <si>
    <t>куклы для театра теней</t>
  </si>
  <si>
    <t>сколько он провесит на дереве?</t>
  </si>
  <si>
    <t>стоимость проживания</t>
  </si>
  <si>
    <t>символы олимпиады</t>
  </si>
  <si>
    <t>Мона Лиза</t>
  </si>
  <si>
    <t>Михаил Бублик</t>
  </si>
  <si>
    <t>Буква О</t>
  </si>
  <si>
    <t>Великобритания</t>
  </si>
  <si>
    <t>ноздри</t>
  </si>
  <si>
    <t>туристы</t>
  </si>
  <si>
    <t>мошенники</t>
  </si>
  <si>
    <t>национальных героев</t>
  </si>
  <si>
    <t>Дориан</t>
  </si>
  <si>
    <t>Помела</t>
  </si>
  <si>
    <t>Чарли Чаплин</t>
  </si>
  <si>
    <t>ноль</t>
  </si>
  <si>
    <t>тепло ли тебе, девица?</t>
  </si>
  <si>
    <t>урна</t>
  </si>
  <si>
    <t>гардероб за потерянные вещи ответственности не несёт</t>
  </si>
  <si>
    <t>действующий вулкан</t>
  </si>
  <si>
    <t>блондинки</t>
  </si>
  <si>
    <t>шуты</t>
  </si>
  <si>
    <t>клоуны</t>
  </si>
  <si>
    <t>Apple</t>
  </si>
  <si>
    <t>ресторан</t>
  </si>
  <si>
    <t>карандаши</t>
  </si>
  <si>
    <t>01. Ареопаг</t>
  </si>
  <si>
    <t>02. Интерстеллар</t>
  </si>
  <si>
    <t>03. Феникс 2.0</t>
  </si>
  <si>
    <t>04. Fire box</t>
  </si>
  <si>
    <t>05. Мерси</t>
  </si>
  <si>
    <t>05. Моложёжь</t>
  </si>
  <si>
    <t>07. БЭМС</t>
  </si>
  <si>
    <t>08. Феникс</t>
  </si>
  <si>
    <t>09. Киндер-Сюрприз</t>
  </si>
  <si>
    <t>10. Рубикон</t>
  </si>
  <si>
    <t>11. Пифагоры</t>
  </si>
  <si>
    <t>С</t>
  </si>
  <si>
    <t>Тема 1</t>
  </si>
  <si>
    <t>Тема 2</t>
  </si>
  <si>
    <t>Тема 3</t>
  </si>
  <si>
    <t>Тема 4</t>
  </si>
  <si>
    <t>Тема 5</t>
  </si>
  <si>
    <t>Тема 6</t>
  </si>
  <si>
    <t>Тема 7</t>
  </si>
  <si>
    <t>Тема 8</t>
  </si>
  <si>
    <t>Тема 9</t>
  </si>
  <si>
    <t>Тема 10</t>
  </si>
  <si>
    <t>Тема 11</t>
  </si>
  <si>
    <t>Тема 12</t>
  </si>
  <si>
    <t>Чемпионат ПГО по ИИ Группа М 3 тур: Своя игра</t>
  </si>
  <si>
    <t>Баллы по вопросам и темам</t>
  </si>
  <si>
    <r>
      <t xml:space="preserve">Ареопаг </t>
    </r>
    <r>
      <rPr>
        <sz val="11"/>
        <color theme="1"/>
        <rFont val="Calibri"/>
        <family val="2"/>
        <charset val="204"/>
        <scheme val="minor"/>
      </rPr>
      <t>(школа 8)</t>
    </r>
  </si>
  <si>
    <r>
      <t xml:space="preserve">Интерстеллар </t>
    </r>
    <r>
      <rPr>
        <sz val="11"/>
        <color theme="1"/>
        <rFont val="Calibri"/>
        <family val="2"/>
        <charset val="204"/>
        <scheme val="minor"/>
      </rPr>
      <t>(школа 21)</t>
    </r>
  </si>
  <si>
    <r>
      <t xml:space="preserve">Fire box </t>
    </r>
    <r>
      <rPr>
        <sz val="11"/>
        <color theme="1"/>
        <rFont val="Calibri"/>
        <family val="2"/>
        <charset val="204"/>
        <scheme val="minor"/>
      </rPr>
      <t>(школа 8)</t>
    </r>
  </si>
  <si>
    <r>
      <t xml:space="preserve">Киндер-Сюприз </t>
    </r>
    <r>
      <rPr>
        <sz val="11"/>
        <color theme="1"/>
        <rFont val="Calibri"/>
        <family val="2"/>
        <charset val="204"/>
        <scheme val="minor"/>
      </rPr>
      <t>(школа 18)</t>
    </r>
  </si>
  <si>
    <r>
      <t xml:space="preserve">Мерси </t>
    </r>
    <r>
      <rPr>
        <sz val="11"/>
        <color theme="1"/>
        <rFont val="Calibri"/>
        <family val="2"/>
        <charset val="204"/>
        <scheme val="minor"/>
      </rPr>
      <t>(школа 21)</t>
    </r>
  </si>
  <si>
    <r>
      <t xml:space="preserve">Феникс </t>
    </r>
    <r>
      <rPr>
        <sz val="11"/>
        <color theme="1"/>
        <rFont val="Calibri"/>
        <family val="2"/>
        <charset val="204"/>
        <scheme val="minor"/>
      </rPr>
      <t>(школа 4)</t>
    </r>
  </si>
  <si>
    <r>
      <t xml:space="preserve">Феникс 2.0 </t>
    </r>
    <r>
      <rPr>
        <sz val="11"/>
        <color theme="1"/>
        <rFont val="Calibri"/>
        <family val="2"/>
        <charset val="204"/>
        <scheme val="minor"/>
      </rPr>
      <t>(школа 4)</t>
    </r>
  </si>
  <si>
    <r>
      <t xml:space="preserve">БЭМС </t>
    </r>
    <r>
      <rPr>
        <sz val="11"/>
        <color theme="1"/>
        <rFont val="Calibri"/>
        <family val="2"/>
        <charset val="204"/>
        <scheme val="minor"/>
      </rPr>
      <t>(школа 4)</t>
    </r>
  </si>
  <si>
    <r>
      <t xml:space="preserve">Рубикон </t>
    </r>
    <r>
      <rPr>
        <sz val="11"/>
        <color theme="1"/>
        <rFont val="Calibri"/>
        <family val="2"/>
        <charset val="204"/>
        <scheme val="minor"/>
      </rPr>
      <t>(школа 17)</t>
    </r>
  </si>
  <si>
    <r>
      <t xml:space="preserve">Молодёжь </t>
    </r>
    <r>
      <rPr>
        <sz val="11"/>
        <color theme="1"/>
        <rFont val="Calibri"/>
        <family val="2"/>
        <charset val="204"/>
        <scheme val="minor"/>
      </rPr>
      <t>(школа 20)</t>
    </r>
  </si>
  <si>
    <r>
      <t>Горе от ума</t>
    </r>
    <r>
      <rPr>
        <sz val="11"/>
        <color theme="1"/>
        <rFont val="Calibri"/>
        <family val="2"/>
        <charset val="204"/>
        <scheme val="minor"/>
      </rPr>
      <t xml:space="preserve"> (школа 14)</t>
    </r>
  </si>
  <si>
    <r>
      <t xml:space="preserve">Пифагоры </t>
    </r>
    <r>
      <rPr>
        <sz val="11"/>
        <color theme="1"/>
        <rFont val="Calibri"/>
        <family val="2"/>
        <charset val="204"/>
        <scheme val="minor"/>
      </rPr>
      <t>(школа 17)</t>
    </r>
  </si>
  <si>
    <t>Павлин</t>
  </si>
  <si>
    <t>Пеликан</t>
  </si>
  <si>
    <t>Перепел / Перепёлка</t>
  </si>
  <si>
    <t>Пересмешник</t>
  </si>
  <si>
    <t>Поганка</t>
  </si>
  <si>
    <t>LOL / ЛОЛ</t>
  </si>
  <si>
    <t>Самолёт</t>
  </si>
  <si>
    <t>Статуя Свободы</t>
  </si>
  <si>
    <t>Килт</t>
  </si>
  <si>
    <t>Стремена</t>
  </si>
  <si>
    <t>Слово</t>
  </si>
  <si>
    <t>Родительский дом</t>
  </si>
  <si>
    <t>Родина</t>
  </si>
  <si>
    <t>Пиза</t>
  </si>
  <si>
    <t>В Караганде</t>
  </si>
  <si>
    <t>Гагрин</t>
  </si>
  <si>
    <t>Фильм</t>
  </si>
  <si>
    <t>Пассажирский самолёт</t>
  </si>
  <si>
    <t>Автомобиль</t>
  </si>
  <si>
    <t>Персональный компьютер</t>
  </si>
  <si>
    <t>Фейспалм</t>
  </si>
  <si>
    <t>Фуд</t>
  </si>
  <si>
    <t>Мем</t>
  </si>
  <si>
    <t>Тролль</t>
  </si>
  <si>
    <t>Темы</t>
  </si>
  <si>
    <t>Звёзды на флаге США</t>
  </si>
  <si>
    <t>Северус</t>
  </si>
  <si>
    <t>Сера</t>
  </si>
  <si>
    <t>Секвоя</t>
  </si>
  <si>
    <t>Секретер</t>
  </si>
  <si>
    <t>Седан</t>
  </si>
  <si>
    <t>В тюрьме</t>
  </si>
  <si>
    <t>На флаге Бразилии</t>
  </si>
  <si>
    <t>В Эфесе</t>
  </si>
  <si>
    <t>Разведчик</t>
  </si>
  <si>
    <t>Пулемётчик</t>
  </si>
  <si>
    <t>Снайпер</t>
  </si>
  <si>
    <t>Танкист</t>
  </si>
  <si>
    <t>Лётчик</t>
  </si>
  <si>
    <t>Крис Коламбус</t>
  </si>
  <si>
    <t>Кэлвин Кляйн</t>
  </si>
  <si>
    <t>Крепкий орешек</t>
  </si>
  <si>
    <t>Капитан Америка: Гражданская война</t>
  </si>
  <si>
    <t>Криминальное чтиво</t>
  </si>
  <si>
    <t>Вилка</t>
  </si>
  <si>
    <t>Лапта</t>
  </si>
  <si>
    <t>Ф. М..Достоевский</t>
  </si>
  <si>
    <t>Гольф</t>
  </si>
  <si>
    <t>Маджонг</t>
  </si>
  <si>
    <t>Рис</t>
  </si>
  <si>
    <t>Кукуруза</t>
  </si>
  <si>
    <t>Горчица</t>
  </si>
  <si>
    <t>Пшеница</t>
  </si>
  <si>
    <t>Чаеуборочные (комбайны)</t>
  </si>
  <si>
    <t>Финишная лента / Лента</t>
  </si>
  <si>
    <t>Клетчатый, чёрно-белый</t>
  </si>
  <si>
    <t>Докатил машину вручную</t>
  </si>
  <si>
    <t>Дистанции</t>
  </si>
  <si>
    <t>Фотоаппарат / Фотокамера</t>
  </si>
  <si>
    <t>Смешарики</t>
  </si>
  <si>
    <t>Эвклид</t>
  </si>
  <si>
    <t>1. Птицы на П</t>
  </si>
  <si>
    <t>2. Сетевой жаргон</t>
  </si>
  <si>
    <t>3. Ляпы в кино</t>
  </si>
  <si>
    <t>4. Начинается на СЕ</t>
  </si>
  <si>
    <t>5. Где</t>
  </si>
  <si>
    <t>6. Начала</t>
  </si>
  <si>
    <t>7. Первые в мире</t>
  </si>
  <si>
    <t>8. Воинские специальности</t>
  </si>
  <si>
    <t>9. Кино на К</t>
  </si>
  <si>
    <t>10. Разнае игры</t>
  </si>
  <si>
    <t>11. Полевая тема</t>
  </si>
  <si>
    <t>12. Финишируем</t>
  </si>
  <si>
    <t>Правильные ответы за 10</t>
  </si>
  <si>
    <t>Правильные ответы за 20</t>
  </si>
  <si>
    <t>Правильные ответы за 30</t>
  </si>
  <si>
    <t>Правильные ответы за 40</t>
  </si>
  <si>
    <t>Правильные ответы за 50</t>
  </si>
  <si>
    <t>Неправильные ответы за 10</t>
  </si>
  <si>
    <t>Неправильные ответы за 20</t>
  </si>
  <si>
    <t>Неправильные ответы за 30</t>
  </si>
  <si>
    <t>Неправильные ответы за 40</t>
  </si>
  <si>
    <t>Неправильные ответы за 50</t>
  </si>
  <si>
    <t>Петух</t>
  </si>
  <si>
    <t>Павлин
Попугай</t>
  </si>
  <si>
    <t>Городки</t>
  </si>
  <si>
    <t>Соревнований</t>
  </si>
  <si>
    <t>Сейф
Сервант</t>
  </si>
  <si>
    <t>Сёги
Го</t>
  </si>
  <si>
    <t>Штатов</t>
  </si>
  <si>
    <t>Рим</t>
  </si>
  <si>
    <t>Пушкин</t>
  </si>
  <si>
    <t>Пеликан
Пингвин</t>
  </si>
  <si>
    <t>Спам</t>
  </si>
  <si>
    <t>Арбалет
Колесница</t>
  </si>
  <si>
    <t>Тьма</t>
  </si>
  <si>
    <t>Русский богатырь
Советский фильм</t>
  </si>
  <si>
    <t>Металлический конструктор</t>
  </si>
  <si>
    <t>Задом</t>
  </si>
  <si>
    <t>Дерижабль
Поезд
Велосипед</t>
  </si>
  <si>
    <t>Немецкий
Офицер
Патриот</t>
  </si>
  <si>
    <t>Кёрлинг</t>
  </si>
  <si>
    <t>Кринж
Покер фейс</t>
  </si>
  <si>
    <t>Люди Икс</t>
  </si>
  <si>
    <t>Фотофиниш
Номер
Ставки</t>
  </si>
  <si>
    <t>Клинт Иствуд</t>
  </si>
  <si>
    <t>Петух
Павлин
Пингвины</t>
  </si>
  <si>
    <t>Лук и стрелы</t>
  </si>
  <si>
    <t>Ельцин</t>
  </si>
  <si>
    <t>Сапёр</t>
  </si>
  <si>
    <t>Срач
Флэйм
Хайп / Хейп</t>
  </si>
  <si>
    <t>Артилллерист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</si>
</sst>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198E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48C6C"/>
        <bgColor indexed="64"/>
      </patternFill>
    </fill>
    <fill>
      <patternFill patternType="solid">
        <fgColor rgb="FFF9C2B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9" xfId="0" applyBorder="1" applyAlignment="1"/>
    <xf numFmtId="0" fontId="0" fillId="4" borderId="0" xfId="0" applyFill="1" applyBorder="1"/>
    <xf numFmtId="0" fontId="0" fillId="5" borderId="1" xfId="0" applyFill="1" applyBorder="1" applyAlignment="1">
      <alignment horizontal="center"/>
    </xf>
    <xf numFmtId="0" fontId="4" fillId="6" borderId="19" xfId="0" applyFont="1" applyFill="1" applyBorder="1" applyAlignment="1"/>
    <xf numFmtId="0" fontId="4" fillId="6" borderId="0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6" fillId="10" borderId="1" xfId="0" applyFont="1" applyFill="1" applyBorder="1"/>
    <xf numFmtId="0" fontId="6" fillId="10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11" borderId="1" xfId="0" applyFill="1" applyBorder="1"/>
    <xf numFmtId="0" fontId="0" fillId="2" borderId="1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15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9" fillId="7" borderId="14" xfId="0" applyFont="1" applyFill="1" applyBorder="1"/>
    <xf numFmtId="0" fontId="7" fillId="13" borderId="8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7" fillId="13" borderId="9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9" fillId="8" borderId="14" xfId="0" applyFont="1" applyFill="1" applyBorder="1"/>
    <xf numFmtId="0" fontId="10" fillId="8" borderId="24" xfId="0" applyFont="1" applyFill="1" applyBorder="1" applyAlignment="1">
      <alignment horizontal="center"/>
    </xf>
    <xf numFmtId="0" fontId="9" fillId="8" borderId="25" xfId="0" applyFont="1" applyFill="1" applyBorder="1"/>
    <xf numFmtId="0" fontId="11" fillId="14" borderId="20" xfId="0" applyFont="1" applyFill="1" applyBorder="1"/>
    <xf numFmtId="0" fontId="0" fillId="11" borderId="0" xfId="0" applyFill="1"/>
    <xf numFmtId="0" fontId="0" fillId="11" borderId="0" xfId="0" applyFill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3" fillId="8" borderId="22" xfId="0" applyFont="1" applyFill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3" fillId="7" borderId="2" xfId="0" applyFont="1" applyFill="1" applyBorder="1"/>
    <xf numFmtId="0" fontId="3" fillId="8" borderId="2" xfId="0" applyFont="1" applyFill="1" applyBorder="1"/>
    <xf numFmtId="0" fontId="8" fillId="8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9" fillId="0" borderId="0" xfId="0" applyFont="1" applyFill="1" applyBorder="1"/>
    <xf numFmtId="0" fontId="11" fillId="16" borderId="20" xfId="0" applyFont="1" applyFill="1" applyBorder="1"/>
    <xf numFmtId="0" fontId="10" fillId="8" borderId="26" xfId="0" applyFont="1" applyFill="1" applyBorder="1" applyAlignment="1">
      <alignment horizontal="center"/>
    </xf>
    <xf numFmtId="0" fontId="7" fillId="13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0" fontId="12" fillId="8" borderId="23" xfId="0" applyFont="1" applyFill="1" applyBorder="1" applyAlignment="1">
      <alignment horizontal="center"/>
    </xf>
    <xf numFmtId="0" fontId="8" fillId="8" borderId="22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2" fillId="15" borderId="2" xfId="0" applyFont="1" applyFill="1" applyBorder="1"/>
    <xf numFmtId="0" fontId="2" fillId="17" borderId="2" xfId="0" applyFont="1" applyFill="1" applyBorder="1" applyAlignment="1">
      <alignment vertical="center"/>
    </xf>
    <xf numFmtId="0" fontId="0" fillId="18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/>
    </xf>
    <xf numFmtId="0" fontId="11" fillId="13" borderId="14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0" fontId="7" fillId="13" borderId="7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7" fillId="13" borderId="1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7" fillId="13" borderId="0" xfId="0" applyFont="1" applyFill="1" applyBorder="1" applyAlignment="1">
      <alignment horizontal="center" wrapText="1"/>
    </xf>
    <xf numFmtId="0" fontId="7" fillId="13" borderId="21" xfId="0" applyFont="1" applyFill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0" xfId="0" applyAlignment="1">
      <alignment horizontal="left"/>
    </xf>
    <xf numFmtId="0" fontId="5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198E0"/>
      <color rgb="FFF9C2B1"/>
      <color rgb="FFF48C6C"/>
      <color rgb="FFB07BD7"/>
      <color rgb="FFFF5D5D"/>
      <color rgb="FFFFD9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W26"/>
  <sheetViews>
    <sheetView tabSelected="1" zoomScale="90" zoomScaleNormal="90" workbookViewId="0">
      <pane xSplit="1" topLeftCell="B1" activePane="topRight" state="frozen"/>
      <selection pane="topRight" activeCell="AT8" sqref="AT8"/>
    </sheetView>
  </sheetViews>
  <sheetFormatPr defaultRowHeight="14.4" x14ac:dyDescent="0.3"/>
  <cols>
    <col min="1" max="1" width="30.77734375" customWidth="1"/>
    <col min="2" max="6" width="3.77734375" customWidth="1"/>
    <col min="7" max="7" width="5.77734375" customWidth="1"/>
    <col min="8" max="12" width="3.77734375" customWidth="1"/>
    <col min="13" max="13" width="5.77734375" customWidth="1"/>
    <col min="14" max="18" width="3.77734375" customWidth="1"/>
    <col min="19" max="19" width="5.77734375" customWidth="1"/>
    <col min="20" max="24" width="3.77734375" customWidth="1"/>
    <col min="25" max="25" width="5.77734375" customWidth="1"/>
    <col min="26" max="30" width="3.77734375" customWidth="1"/>
    <col min="31" max="31" width="5.77734375" customWidth="1"/>
    <col min="32" max="36" width="3.77734375" customWidth="1"/>
    <col min="37" max="37" width="5.77734375" customWidth="1"/>
    <col min="38" max="42" width="3.77734375" customWidth="1"/>
    <col min="43" max="43" width="5.77734375" customWidth="1"/>
    <col min="44" max="48" width="3.77734375" customWidth="1"/>
    <col min="49" max="49" width="5.77734375" customWidth="1"/>
    <col min="50" max="54" width="3.77734375" customWidth="1"/>
    <col min="55" max="55" width="5.77734375" customWidth="1"/>
    <col min="56" max="60" width="3.77734375" customWidth="1"/>
    <col min="61" max="61" width="5.77734375" customWidth="1"/>
    <col min="62" max="66" width="3.77734375" customWidth="1"/>
    <col min="67" max="67" width="5.77734375" customWidth="1"/>
    <col min="68" max="72" width="3.77734375" customWidth="1"/>
    <col min="73" max="73" width="5.77734375" customWidth="1"/>
    <col min="74" max="74" width="6.77734375" customWidth="1"/>
    <col min="75" max="105" width="3.77734375" customWidth="1"/>
  </cols>
  <sheetData>
    <row r="1" spans="1:75" x14ac:dyDescent="0.3">
      <c r="A1" s="89" t="s">
        <v>240</v>
      </c>
      <c r="B1" s="83" t="s">
        <v>228</v>
      </c>
      <c r="C1" s="84"/>
      <c r="D1" s="84"/>
      <c r="E1" s="84"/>
      <c r="F1" s="84"/>
      <c r="G1" s="85"/>
      <c r="H1" s="83" t="s">
        <v>229</v>
      </c>
      <c r="I1" s="84"/>
      <c r="J1" s="84"/>
      <c r="K1" s="84"/>
      <c r="L1" s="84"/>
      <c r="M1" s="85"/>
      <c r="N1" s="83" t="s">
        <v>230</v>
      </c>
      <c r="O1" s="84"/>
      <c r="P1" s="84"/>
      <c r="Q1" s="84"/>
      <c r="R1" s="84"/>
      <c r="S1" s="85"/>
      <c r="T1" s="83" t="s">
        <v>231</v>
      </c>
      <c r="U1" s="84"/>
      <c r="V1" s="84"/>
      <c r="W1" s="84"/>
      <c r="X1" s="84"/>
      <c r="Y1" s="85"/>
      <c r="Z1" s="83" t="s">
        <v>232</v>
      </c>
      <c r="AA1" s="84"/>
      <c r="AB1" s="84"/>
      <c r="AC1" s="84"/>
      <c r="AD1" s="84"/>
      <c r="AE1" s="85"/>
      <c r="AF1" s="83" t="s">
        <v>233</v>
      </c>
      <c r="AG1" s="84"/>
      <c r="AH1" s="84"/>
      <c r="AI1" s="84"/>
      <c r="AJ1" s="84"/>
      <c r="AK1" s="85"/>
      <c r="AL1" s="83" t="s">
        <v>234</v>
      </c>
      <c r="AM1" s="84"/>
      <c r="AN1" s="84"/>
      <c r="AO1" s="84"/>
      <c r="AP1" s="84"/>
      <c r="AQ1" s="85"/>
      <c r="AR1" s="83" t="s">
        <v>235</v>
      </c>
      <c r="AS1" s="84"/>
      <c r="AT1" s="84"/>
      <c r="AU1" s="84"/>
      <c r="AV1" s="84"/>
      <c r="AW1" s="85"/>
      <c r="AX1" s="83" t="s">
        <v>236</v>
      </c>
      <c r="AY1" s="84"/>
      <c r="AZ1" s="84"/>
      <c r="BA1" s="84"/>
      <c r="BB1" s="84"/>
      <c r="BC1" s="85"/>
      <c r="BD1" s="83" t="s">
        <v>237</v>
      </c>
      <c r="BE1" s="84"/>
      <c r="BF1" s="84"/>
      <c r="BG1" s="84"/>
      <c r="BH1" s="84"/>
      <c r="BI1" s="85"/>
      <c r="BJ1" s="83" t="s">
        <v>238</v>
      </c>
      <c r="BK1" s="84"/>
      <c r="BL1" s="84"/>
      <c r="BM1" s="84"/>
      <c r="BN1" s="84"/>
      <c r="BO1" s="85"/>
      <c r="BP1" s="83" t="s">
        <v>239</v>
      </c>
      <c r="BQ1" s="84"/>
      <c r="BR1" s="84"/>
      <c r="BS1" s="84"/>
      <c r="BT1" s="84"/>
      <c r="BU1" s="87"/>
      <c r="BV1" s="81" t="s">
        <v>20</v>
      </c>
    </row>
    <row r="2" spans="1:75" x14ac:dyDescent="0.3">
      <c r="A2" s="90"/>
      <c r="B2" s="44">
        <v>10</v>
      </c>
      <c r="C2" s="45">
        <v>20</v>
      </c>
      <c r="D2" s="45">
        <v>30</v>
      </c>
      <c r="E2" s="45">
        <v>40</v>
      </c>
      <c r="F2" s="45">
        <v>50</v>
      </c>
      <c r="G2" s="46" t="s">
        <v>227</v>
      </c>
      <c r="H2" s="44">
        <v>10</v>
      </c>
      <c r="I2" s="45">
        <v>20</v>
      </c>
      <c r="J2" s="45">
        <v>30</v>
      </c>
      <c r="K2" s="45">
        <v>40</v>
      </c>
      <c r="L2" s="45">
        <v>50</v>
      </c>
      <c r="M2" s="46" t="s">
        <v>227</v>
      </c>
      <c r="N2" s="44">
        <v>10</v>
      </c>
      <c r="O2" s="45">
        <v>20</v>
      </c>
      <c r="P2" s="45">
        <v>30</v>
      </c>
      <c r="Q2" s="45">
        <v>40</v>
      </c>
      <c r="R2" s="45">
        <v>50</v>
      </c>
      <c r="S2" s="46" t="s">
        <v>227</v>
      </c>
      <c r="T2" s="44">
        <v>10</v>
      </c>
      <c r="U2" s="45">
        <v>20</v>
      </c>
      <c r="V2" s="45">
        <v>30</v>
      </c>
      <c r="W2" s="45">
        <v>40</v>
      </c>
      <c r="X2" s="45">
        <v>50</v>
      </c>
      <c r="Y2" s="46" t="s">
        <v>227</v>
      </c>
      <c r="Z2" s="44">
        <v>10</v>
      </c>
      <c r="AA2" s="45">
        <v>20</v>
      </c>
      <c r="AB2" s="45">
        <v>30</v>
      </c>
      <c r="AC2" s="45">
        <v>40</v>
      </c>
      <c r="AD2" s="45">
        <v>50</v>
      </c>
      <c r="AE2" s="46" t="s">
        <v>227</v>
      </c>
      <c r="AF2" s="44">
        <v>10</v>
      </c>
      <c r="AG2" s="45">
        <v>20</v>
      </c>
      <c r="AH2" s="45">
        <v>30</v>
      </c>
      <c r="AI2" s="45">
        <v>40</v>
      </c>
      <c r="AJ2" s="45">
        <v>50</v>
      </c>
      <c r="AK2" s="46" t="s">
        <v>227</v>
      </c>
      <c r="AL2" s="44">
        <v>10</v>
      </c>
      <c r="AM2" s="45">
        <v>20</v>
      </c>
      <c r="AN2" s="45">
        <v>30</v>
      </c>
      <c r="AO2" s="45">
        <v>40</v>
      </c>
      <c r="AP2" s="45">
        <v>50</v>
      </c>
      <c r="AQ2" s="46" t="s">
        <v>227</v>
      </c>
      <c r="AR2" s="44">
        <v>10</v>
      </c>
      <c r="AS2" s="45">
        <v>20</v>
      </c>
      <c r="AT2" s="45">
        <v>30</v>
      </c>
      <c r="AU2" s="45">
        <v>40</v>
      </c>
      <c r="AV2" s="45">
        <v>50</v>
      </c>
      <c r="AW2" s="46" t="s">
        <v>227</v>
      </c>
      <c r="AX2" s="44">
        <v>10</v>
      </c>
      <c r="AY2" s="45">
        <v>20</v>
      </c>
      <c r="AZ2" s="45">
        <v>30</v>
      </c>
      <c r="BA2" s="45">
        <v>40</v>
      </c>
      <c r="BB2" s="45">
        <v>50</v>
      </c>
      <c r="BC2" s="46" t="s">
        <v>227</v>
      </c>
      <c r="BD2" s="44">
        <v>10</v>
      </c>
      <c r="BE2" s="45">
        <v>20</v>
      </c>
      <c r="BF2" s="45">
        <v>30</v>
      </c>
      <c r="BG2" s="45">
        <v>40</v>
      </c>
      <c r="BH2" s="45">
        <v>50</v>
      </c>
      <c r="BI2" s="46" t="s">
        <v>227</v>
      </c>
      <c r="BJ2" s="44">
        <v>10</v>
      </c>
      <c r="BK2" s="45">
        <v>20</v>
      </c>
      <c r="BL2" s="45">
        <v>30</v>
      </c>
      <c r="BM2" s="45">
        <v>40</v>
      </c>
      <c r="BN2" s="45">
        <v>50</v>
      </c>
      <c r="BO2" s="46" t="s">
        <v>227</v>
      </c>
      <c r="BP2" s="44">
        <v>10</v>
      </c>
      <c r="BQ2" s="45">
        <v>20</v>
      </c>
      <c r="BR2" s="45">
        <v>30</v>
      </c>
      <c r="BS2" s="45">
        <v>40</v>
      </c>
      <c r="BT2" s="45">
        <v>50</v>
      </c>
      <c r="BU2" s="70" t="s">
        <v>227</v>
      </c>
      <c r="BV2" s="82"/>
    </row>
    <row r="3" spans="1:75" x14ac:dyDescent="0.3">
      <c r="A3" s="61" t="s">
        <v>243</v>
      </c>
      <c r="B3" s="57">
        <v>10</v>
      </c>
      <c r="C3" s="58">
        <v>20</v>
      </c>
      <c r="D3" s="58">
        <v>30</v>
      </c>
      <c r="E3" s="58">
        <v>40</v>
      </c>
      <c r="F3" s="58"/>
      <c r="G3" s="42">
        <f t="shared" ref="G3:G14" si="0">SUM(B3:F3)</f>
        <v>100</v>
      </c>
      <c r="H3" s="57">
        <v>10</v>
      </c>
      <c r="I3" s="58">
        <v>20</v>
      </c>
      <c r="J3" s="64">
        <v>-30</v>
      </c>
      <c r="K3" s="58">
        <v>40</v>
      </c>
      <c r="L3" s="58"/>
      <c r="M3" s="42">
        <f t="shared" ref="M3:M14" si="1">SUM(H3:L3)</f>
        <v>40</v>
      </c>
      <c r="N3" s="57">
        <v>10</v>
      </c>
      <c r="O3" s="58">
        <v>20</v>
      </c>
      <c r="P3" s="58"/>
      <c r="Q3" s="58">
        <v>40</v>
      </c>
      <c r="R3" s="41"/>
      <c r="S3" s="42">
        <f>SUM(N3:R3)</f>
        <v>70</v>
      </c>
      <c r="T3" s="57">
        <v>10</v>
      </c>
      <c r="U3" s="58">
        <v>20</v>
      </c>
      <c r="V3" s="58">
        <v>30</v>
      </c>
      <c r="W3" s="64">
        <v>-40</v>
      </c>
      <c r="X3" s="58">
        <v>50</v>
      </c>
      <c r="Y3" s="42">
        <f t="shared" ref="Y3:Y14" si="2">SUM(T3:X3)</f>
        <v>70</v>
      </c>
      <c r="Z3" s="57"/>
      <c r="AA3" s="58">
        <v>20</v>
      </c>
      <c r="AB3" s="58">
        <v>30</v>
      </c>
      <c r="AC3" s="58">
        <v>40</v>
      </c>
      <c r="AD3" s="58"/>
      <c r="AE3" s="42">
        <f t="shared" ref="AE3:AE14" si="3">SUM(Z3:AD3)</f>
        <v>90</v>
      </c>
      <c r="AF3" s="57">
        <v>10</v>
      </c>
      <c r="AG3" s="58">
        <v>20</v>
      </c>
      <c r="AH3" s="58">
        <v>30</v>
      </c>
      <c r="AI3" s="58">
        <v>40</v>
      </c>
      <c r="AJ3" s="58"/>
      <c r="AK3" s="42">
        <f t="shared" ref="AK3:AK14" si="4">SUM(AF3:AJ3)</f>
        <v>100</v>
      </c>
      <c r="AL3" s="57">
        <v>10</v>
      </c>
      <c r="AM3" s="58">
        <v>20</v>
      </c>
      <c r="AN3" s="58"/>
      <c r="AO3" s="58"/>
      <c r="AP3" s="58"/>
      <c r="AQ3" s="42">
        <f t="shared" ref="AQ3:AQ14" si="5">SUM(AL3:AP3)</f>
        <v>30</v>
      </c>
      <c r="AR3" s="57"/>
      <c r="AS3" s="58"/>
      <c r="AT3" s="58">
        <v>30</v>
      </c>
      <c r="AU3" s="58"/>
      <c r="AV3" s="58"/>
      <c r="AW3" s="42">
        <f t="shared" ref="AW3:AW14" si="6">SUM(AR3:AV3)</f>
        <v>30</v>
      </c>
      <c r="AX3" s="57"/>
      <c r="AY3" s="64">
        <v>-20</v>
      </c>
      <c r="AZ3" s="58">
        <v>30</v>
      </c>
      <c r="BA3" s="58">
        <v>40</v>
      </c>
      <c r="BB3" s="58">
        <v>50</v>
      </c>
      <c r="BC3" s="42">
        <f t="shared" ref="BC3:BC14" si="7">SUM(AX3:BB3)</f>
        <v>100</v>
      </c>
      <c r="BD3" s="57">
        <v>10</v>
      </c>
      <c r="BE3" s="58">
        <v>20</v>
      </c>
      <c r="BF3" s="58">
        <v>30</v>
      </c>
      <c r="BG3" s="58">
        <v>40</v>
      </c>
      <c r="BH3" s="58"/>
      <c r="BI3" s="42">
        <f t="shared" ref="BI3:BI14" si="8">SUM(BD3:BH3)</f>
        <v>100</v>
      </c>
      <c r="BJ3" s="57">
        <v>10</v>
      </c>
      <c r="BK3" s="58">
        <v>20</v>
      </c>
      <c r="BL3" s="58"/>
      <c r="BM3" s="58"/>
      <c r="BN3" s="58"/>
      <c r="BO3" s="42">
        <f t="shared" ref="BO3:BO14" si="9">SUM(BJ3:BN3)</f>
        <v>30</v>
      </c>
      <c r="BP3" s="57">
        <v>10</v>
      </c>
      <c r="BQ3" s="58">
        <v>20</v>
      </c>
      <c r="BR3" s="58"/>
      <c r="BS3" s="58"/>
      <c r="BT3" s="58"/>
      <c r="BU3" s="71">
        <f t="shared" ref="BU3:BU14" si="10">SUM(BP3:BT3)</f>
        <v>30</v>
      </c>
      <c r="BV3" s="43">
        <f t="shared" ref="BV3:BV14" si="11">SUM(BU3,BO3,BI3,BC3,AW3,AQ3,AK3,AE3,Y3,S3,M3,G3)</f>
        <v>790</v>
      </c>
    </row>
    <row r="4" spans="1:75" x14ac:dyDescent="0.3">
      <c r="A4" s="62" t="s">
        <v>244</v>
      </c>
      <c r="B4" s="55">
        <v>10</v>
      </c>
      <c r="C4" s="56">
        <v>20</v>
      </c>
      <c r="D4" s="56"/>
      <c r="E4" s="56">
        <v>40</v>
      </c>
      <c r="F4" s="56"/>
      <c r="G4" s="48">
        <f t="shared" si="0"/>
        <v>70</v>
      </c>
      <c r="H4" s="55">
        <v>10</v>
      </c>
      <c r="I4" s="56">
        <v>20</v>
      </c>
      <c r="J4" s="56"/>
      <c r="K4" s="56">
        <v>40</v>
      </c>
      <c r="L4" s="56"/>
      <c r="M4" s="48">
        <f t="shared" si="1"/>
        <v>70</v>
      </c>
      <c r="N4" s="55"/>
      <c r="O4" s="56">
        <v>20</v>
      </c>
      <c r="P4" s="56">
        <v>30</v>
      </c>
      <c r="Q4" s="56">
        <v>40</v>
      </c>
      <c r="R4" s="47"/>
      <c r="S4" s="48">
        <f>SUM(O4:R4)</f>
        <v>90</v>
      </c>
      <c r="T4" s="55">
        <v>10</v>
      </c>
      <c r="U4" s="56">
        <v>20</v>
      </c>
      <c r="V4" s="56">
        <v>30</v>
      </c>
      <c r="W4" s="63">
        <v>-40</v>
      </c>
      <c r="X4" s="56"/>
      <c r="Y4" s="48">
        <f t="shared" si="2"/>
        <v>20</v>
      </c>
      <c r="Z4" s="55">
        <v>10</v>
      </c>
      <c r="AA4" s="56">
        <v>20</v>
      </c>
      <c r="AB4" s="56"/>
      <c r="AC4" s="56">
        <v>40</v>
      </c>
      <c r="AD4" s="56"/>
      <c r="AE4" s="48">
        <f t="shared" si="3"/>
        <v>70</v>
      </c>
      <c r="AF4" s="55">
        <v>10</v>
      </c>
      <c r="AG4" s="56"/>
      <c r="AH4" s="56">
        <v>30</v>
      </c>
      <c r="AI4" s="56"/>
      <c r="AJ4" s="56">
        <v>50</v>
      </c>
      <c r="AK4" s="48">
        <f t="shared" si="4"/>
        <v>90</v>
      </c>
      <c r="AL4" s="55">
        <v>10</v>
      </c>
      <c r="AM4" s="56">
        <v>20</v>
      </c>
      <c r="AN4" s="56"/>
      <c r="AO4" s="56"/>
      <c r="AP4" s="56"/>
      <c r="AQ4" s="48">
        <f t="shared" si="5"/>
        <v>30</v>
      </c>
      <c r="AR4" s="65">
        <v>-10</v>
      </c>
      <c r="AS4" s="56">
        <v>20</v>
      </c>
      <c r="AT4" s="56">
        <v>30</v>
      </c>
      <c r="AU4" s="56"/>
      <c r="AV4" s="56">
        <v>50</v>
      </c>
      <c r="AW4" s="48">
        <f t="shared" si="6"/>
        <v>90</v>
      </c>
      <c r="AX4" s="55">
        <v>10</v>
      </c>
      <c r="AY4" s="56">
        <v>20</v>
      </c>
      <c r="AZ4" s="56"/>
      <c r="BA4" s="56"/>
      <c r="BB4" s="56">
        <v>50</v>
      </c>
      <c r="BC4" s="48">
        <f t="shared" si="7"/>
        <v>80</v>
      </c>
      <c r="BD4" s="55">
        <v>10</v>
      </c>
      <c r="BE4" s="56">
        <v>20</v>
      </c>
      <c r="BF4" s="56"/>
      <c r="BG4" s="56">
        <v>40</v>
      </c>
      <c r="BH4" s="63">
        <v>-50</v>
      </c>
      <c r="BI4" s="48">
        <f t="shared" si="8"/>
        <v>20</v>
      </c>
      <c r="BJ4" s="55">
        <v>10</v>
      </c>
      <c r="BK4" s="56">
        <v>20</v>
      </c>
      <c r="BL4" s="56"/>
      <c r="BM4" s="56"/>
      <c r="BN4" s="56"/>
      <c r="BO4" s="48">
        <f t="shared" si="9"/>
        <v>30</v>
      </c>
      <c r="BP4" s="55">
        <v>10</v>
      </c>
      <c r="BQ4" s="56">
        <v>20</v>
      </c>
      <c r="BR4" s="56"/>
      <c r="BS4" s="56"/>
      <c r="BT4" s="56"/>
      <c r="BU4" s="72">
        <f t="shared" si="10"/>
        <v>30</v>
      </c>
      <c r="BV4" s="49">
        <f t="shared" si="11"/>
        <v>690</v>
      </c>
    </row>
    <row r="5" spans="1:75" x14ac:dyDescent="0.3">
      <c r="A5" s="61" t="s">
        <v>242</v>
      </c>
      <c r="B5" s="57">
        <v>10</v>
      </c>
      <c r="C5" s="58">
        <v>20</v>
      </c>
      <c r="D5" s="58">
        <v>30</v>
      </c>
      <c r="E5" s="64">
        <v>-40</v>
      </c>
      <c r="F5" s="64">
        <v>-50</v>
      </c>
      <c r="G5" s="42">
        <f t="shared" si="0"/>
        <v>-30</v>
      </c>
      <c r="H5" s="57">
        <v>10</v>
      </c>
      <c r="I5" s="58"/>
      <c r="J5" s="64">
        <v>-30</v>
      </c>
      <c r="K5" s="58">
        <v>40</v>
      </c>
      <c r="L5" s="58">
        <v>50</v>
      </c>
      <c r="M5" s="42">
        <f t="shared" si="1"/>
        <v>70</v>
      </c>
      <c r="N5" s="57">
        <v>10</v>
      </c>
      <c r="O5" s="58">
        <v>20</v>
      </c>
      <c r="P5" s="58"/>
      <c r="Q5" s="64">
        <v>-40</v>
      </c>
      <c r="R5" s="41"/>
      <c r="S5" s="42">
        <f>SUM(N5:R5)</f>
        <v>-10</v>
      </c>
      <c r="T5" s="57">
        <v>10</v>
      </c>
      <c r="U5" s="58">
        <v>20</v>
      </c>
      <c r="V5" s="58">
        <v>30</v>
      </c>
      <c r="W5" s="64">
        <v>-40</v>
      </c>
      <c r="X5" s="58"/>
      <c r="Y5" s="42">
        <f t="shared" si="2"/>
        <v>20</v>
      </c>
      <c r="Z5" s="57"/>
      <c r="AA5" s="64">
        <v>-20</v>
      </c>
      <c r="AB5" s="58"/>
      <c r="AC5" s="58">
        <v>40</v>
      </c>
      <c r="AD5" s="58"/>
      <c r="AE5" s="42">
        <f t="shared" si="3"/>
        <v>20</v>
      </c>
      <c r="AF5" s="57">
        <v>10</v>
      </c>
      <c r="AG5" s="58">
        <v>20</v>
      </c>
      <c r="AH5" s="58">
        <v>30</v>
      </c>
      <c r="AI5" s="58">
        <v>40</v>
      </c>
      <c r="AJ5" s="58"/>
      <c r="AK5" s="42">
        <f t="shared" si="4"/>
        <v>100</v>
      </c>
      <c r="AL5" s="57">
        <v>10</v>
      </c>
      <c r="AM5" s="58">
        <v>20</v>
      </c>
      <c r="AN5" s="58"/>
      <c r="AO5" s="58"/>
      <c r="AP5" s="58"/>
      <c r="AQ5" s="42">
        <f t="shared" si="5"/>
        <v>30</v>
      </c>
      <c r="AR5" s="57">
        <v>10</v>
      </c>
      <c r="AS5" s="58">
        <v>20</v>
      </c>
      <c r="AT5" s="58">
        <v>30</v>
      </c>
      <c r="AU5" s="58">
        <v>40</v>
      </c>
      <c r="AV5" s="58">
        <v>50</v>
      </c>
      <c r="AW5" s="42">
        <f t="shared" si="6"/>
        <v>150</v>
      </c>
      <c r="AX5" s="57">
        <v>10</v>
      </c>
      <c r="AY5" s="58"/>
      <c r="AZ5" s="58">
        <v>30</v>
      </c>
      <c r="BA5" s="58">
        <v>40</v>
      </c>
      <c r="BB5" s="58">
        <v>50</v>
      </c>
      <c r="BC5" s="42">
        <f t="shared" si="7"/>
        <v>130</v>
      </c>
      <c r="BD5" s="57">
        <v>10</v>
      </c>
      <c r="BE5" s="58">
        <v>20</v>
      </c>
      <c r="BF5" s="64">
        <v>-30</v>
      </c>
      <c r="BG5" s="58">
        <v>40</v>
      </c>
      <c r="BH5" s="58"/>
      <c r="BI5" s="42">
        <f t="shared" si="8"/>
        <v>40</v>
      </c>
      <c r="BJ5" s="57">
        <v>10</v>
      </c>
      <c r="BK5" s="58"/>
      <c r="BL5" s="58">
        <v>30</v>
      </c>
      <c r="BM5" s="58"/>
      <c r="BN5" s="58"/>
      <c r="BO5" s="42">
        <f t="shared" si="9"/>
        <v>40</v>
      </c>
      <c r="BP5" s="57">
        <v>10</v>
      </c>
      <c r="BQ5" s="58">
        <v>20</v>
      </c>
      <c r="BR5" s="58"/>
      <c r="BS5" s="58"/>
      <c r="BT5" s="58"/>
      <c r="BU5" s="71">
        <f t="shared" si="10"/>
        <v>30</v>
      </c>
      <c r="BV5" s="43">
        <f t="shared" si="11"/>
        <v>590</v>
      </c>
    </row>
    <row r="6" spans="1:75" x14ac:dyDescent="0.3">
      <c r="A6" s="62" t="s">
        <v>248</v>
      </c>
      <c r="B6" s="55">
        <v>10</v>
      </c>
      <c r="C6" s="56">
        <v>20</v>
      </c>
      <c r="D6" s="56"/>
      <c r="E6" s="56"/>
      <c r="F6" s="56"/>
      <c r="G6" s="48">
        <f t="shared" si="0"/>
        <v>30</v>
      </c>
      <c r="H6" s="55">
        <v>10</v>
      </c>
      <c r="I6" s="63">
        <v>-20</v>
      </c>
      <c r="J6" s="56"/>
      <c r="K6" s="56"/>
      <c r="L6" s="56">
        <v>50</v>
      </c>
      <c r="M6" s="48">
        <f t="shared" si="1"/>
        <v>40</v>
      </c>
      <c r="N6" s="55"/>
      <c r="O6" s="56">
        <v>20</v>
      </c>
      <c r="P6" s="56"/>
      <c r="Q6" s="56"/>
      <c r="R6" s="47"/>
      <c r="S6" s="48">
        <f>SUM(O6:R6)</f>
        <v>20</v>
      </c>
      <c r="T6" s="55">
        <v>10</v>
      </c>
      <c r="U6" s="56">
        <v>20</v>
      </c>
      <c r="V6" s="56">
        <v>30</v>
      </c>
      <c r="W6" s="63">
        <v>-40</v>
      </c>
      <c r="X6" s="56"/>
      <c r="Y6" s="48">
        <f t="shared" si="2"/>
        <v>20</v>
      </c>
      <c r="Z6" s="55">
        <v>10</v>
      </c>
      <c r="AA6" s="56">
        <v>20</v>
      </c>
      <c r="AB6" s="56"/>
      <c r="AC6" s="56">
        <v>40</v>
      </c>
      <c r="AD6" s="56"/>
      <c r="AE6" s="48">
        <f t="shared" si="3"/>
        <v>70</v>
      </c>
      <c r="AF6" s="55">
        <v>10</v>
      </c>
      <c r="AG6" s="56">
        <v>20</v>
      </c>
      <c r="AH6" s="56">
        <v>30</v>
      </c>
      <c r="AI6" s="56">
        <v>40</v>
      </c>
      <c r="AJ6" s="56"/>
      <c r="AK6" s="48">
        <f t="shared" si="4"/>
        <v>100</v>
      </c>
      <c r="AL6" s="55"/>
      <c r="AM6" s="56">
        <v>20</v>
      </c>
      <c r="AN6" s="56"/>
      <c r="AO6" s="56"/>
      <c r="AP6" s="56"/>
      <c r="AQ6" s="48">
        <f t="shared" si="5"/>
        <v>20</v>
      </c>
      <c r="AR6" s="55">
        <v>10</v>
      </c>
      <c r="AS6" s="56">
        <v>20</v>
      </c>
      <c r="AT6" s="56">
        <v>30</v>
      </c>
      <c r="AU6" s="56"/>
      <c r="AV6" s="56">
        <v>50</v>
      </c>
      <c r="AW6" s="48">
        <f t="shared" si="6"/>
        <v>110</v>
      </c>
      <c r="AX6" s="55">
        <v>10</v>
      </c>
      <c r="AY6" s="56"/>
      <c r="AZ6" s="56"/>
      <c r="BA6" s="56"/>
      <c r="BB6" s="56">
        <v>50</v>
      </c>
      <c r="BC6" s="48">
        <f t="shared" si="7"/>
        <v>60</v>
      </c>
      <c r="BD6" s="55">
        <v>10</v>
      </c>
      <c r="BE6" s="56">
        <v>20</v>
      </c>
      <c r="BF6" s="56"/>
      <c r="BG6" s="56"/>
      <c r="BH6" s="56"/>
      <c r="BI6" s="48">
        <f t="shared" si="8"/>
        <v>30</v>
      </c>
      <c r="BJ6" s="55">
        <v>10</v>
      </c>
      <c r="BK6" s="56">
        <v>20</v>
      </c>
      <c r="BL6" s="56"/>
      <c r="BM6" s="56">
        <v>40</v>
      </c>
      <c r="BN6" s="56"/>
      <c r="BO6" s="48">
        <f t="shared" si="9"/>
        <v>70</v>
      </c>
      <c r="BP6" s="55">
        <v>10</v>
      </c>
      <c r="BQ6" s="56">
        <v>20</v>
      </c>
      <c r="BR6" s="56"/>
      <c r="BS6" s="63">
        <v>-40</v>
      </c>
      <c r="BT6" s="63">
        <v>-50</v>
      </c>
      <c r="BU6" s="72">
        <f t="shared" si="10"/>
        <v>-60</v>
      </c>
      <c r="BV6" s="49">
        <f t="shared" si="11"/>
        <v>510</v>
      </c>
    </row>
    <row r="7" spans="1:75" x14ac:dyDescent="0.3">
      <c r="A7" s="61" t="s">
        <v>247</v>
      </c>
      <c r="B7" s="66">
        <v>-10</v>
      </c>
      <c r="C7" s="58">
        <v>20</v>
      </c>
      <c r="D7" s="58">
        <v>30</v>
      </c>
      <c r="E7" s="64">
        <v>-40</v>
      </c>
      <c r="F7" s="58"/>
      <c r="G7" s="42">
        <f t="shared" si="0"/>
        <v>0</v>
      </c>
      <c r="H7" s="57">
        <v>10</v>
      </c>
      <c r="I7" s="58"/>
      <c r="J7" s="58"/>
      <c r="K7" s="58">
        <v>40</v>
      </c>
      <c r="L7" s="58">
        <v>50</v>
      </c>
      <c r="M7" s="42">
        <f t="shared" si="1"/>
        <v>100</v>
      </c>
      <c r="N7" s="57">
        <v>10</v>
      </c>
      <c r="O7" s="58"/>
      <c r="P7" s="58"/>
      <c r="Q7" s="58"/>
      <c r="R7" s="41"/>
      <c r="S7" s="42">
        <f>SUM(N7:R7)</f>
        <v>10</v>
      </c>
      <c r="T7" s="57">
        <v>10</v>
      </c>
      <c r="U7" s="58"/>
      <c r="V7" s="58">
        <v>30</v>
      </c>
      <c r="W7" s="58"/>
      <c r="X7" s="58"/>
      <c r="Y7" s="42">
        <f t="shared" si="2"/>
        <v>40</v>
      </c>
      <c r="Z7" s="57">
        <v>10</v>
      </c>
      <c r="AA7" s="58">
        <v>20</v>
      </c>
      <c r="AB7" s="58"/>
      <c r="AC7" s="58"/>
      <c r="AD7" s="58"/>
      <c r="AE7" s="42">
        <f t="shared" si="3"/>
        <v>30</v>
      </c>
      <c r="AF7" s="57">
        <v>10</v>
      </c>
      <c r="AG7" s="58"/>
      <c r="AH7" s="58"/>
      <c r="AI7" s="58"/>
      <c r="AJ7" s="58"/>
      <c r="AK7" s="42">
        <f t="shared" si="4"/>
        <v>10</v>
      </c>
      <c r="AL7" s="57"/>
      <c r="AM7" s="58">
        <v>20</v>
      </c>
      <c r="AN7" s="58"/>
      <c r="AO7" s="58">
        <v>40</v>
      </c>
      <c r="AP7" s="58"/>
      <c r="AQ7" s="42">
        <f t="shared" si="5"/>
        <v>60</v>
      </c>
      <c r="AR7" s="57"/>
      <c r="AS7" s="58">
        <v>20</v>
      </c>
      <c r="AT7" s="58"/>
      <c r="AU7" s="58"/>
      <c r="AV7" s="58"/>
      <c r="AW7" s="42">
        <f t="shared" si="6"/>
        <v>20</v>
      </c>
      <c r="AX7" s="57"/>
      <c r="AY7" s="58"/>
      <c r="AZ7" s="58">
        <v>30</v>
      </c>
      <c r="BA7" s="58"/>
      <c r="BB7" s="58">
        <v>50</v>
      </c>
      <c r="BC7" s="42">
        <f t="shared" si="7"/>
        <v>80</v>
      </c>
      <c r="BD7" s="57">
        <v>10</v>
      </c>
      <c r="BE7" s="64">
        <v>-20</v>
      </c>
      <c r="BF7" s="58"/>
      <c r="BG7" s="58"/>
      <c r="BH7" s="58"/>
      <c r="BI7" s="42">
        <f t="shared" si="8"/>
        <v>-10</v>
      </c>
      <c r="BJ7" s="57">
        <v>10</v>
      </c>
      <c r="BK7" s="58"/>
      <c r="BL7" s="58"/>
      <c r="BM7" s="58"/>
      <c r="BN7" s="58"/>
      <c r="BO7" s="42">
        <f t="shared" si="9"/>
        <v>10</v>
      </c>
      <c r="BP7" s="57">
        <v>10</v>
      </c>
      <c r="BQ7" s="58">
        <v>20</v>
      </c>
      <c r="BR7" s="58">
        <v>30</v>
      </c>
      <c r="BS7" s="58"/>
      <c r="BT7" s="58"/>
      <c r="BU7" s="71">
        <f t="shared" si="10"/>
        <v>60</v>
      </c>
      <c r="BV7" s="43">
        <f t="shared" si="11"/>
        <v>410</v>
      </c>
    </row>
    <row r="8" spans="1:75" x14ac:dyDescent="0.3">
      <c r="A8" s="62" t="s">
        <v>245</v>
      </c>
      <c r="B8" s="55">
        <v>10</v>
      </c>
      <c r="C8" s="56">
        <v>20</v>
      </c>
      <c r="D8" s="56">
        <v>30</v>
      </c>
      <c r="E8" s="63">
        <v>-40</v>
      </c>
      <c r="F8" s="56"/>
      <c r="G8" s="48">
        <f t="shared" si="0"/>
        <v>20</v>
      </c>
      <c r="H8" s="55">
        <v>10</v>
      </c>
      <c r="I8" s="56"/>
      <c r="J8" s="63">
        <v>-30</v>
      </c>
      <c r="K8" s="56">
        <v>40</v>
      </c>
      <c r="L8" s="56"/>
      <c r="M8" s="48">
        <f t="shared" si="1"/>
        <v>20</v>
      </c>
      <c r="N8" s="55">
        <v>10</v>
      </c>
      <c r="O8" s="56"/>
      <c r="P8" s="56"/>
      <c r="Q8" s="56"/>
      <c r="R8" s="47"/>
      <c r="S8" s="48">
        <f>SUM(N8:R8)</f>
        <v>10</v>
      </c>
      <c r="T8" s="55">
        <v>10</v>
      </c>
      <c r="U8" s="56">
        <v>20</v>
      </c>
      <c r="V8" s="56">
        <v>30</v>
      </c>
      <c r="W8" s="56"/>
      <c r="X8" s="56"/>
      <c r="Y8" s="48">
        <f t="shared" si="2"/>
        <v>60</v>
      </c>
      <c r="Z8" s="55">
        <v>10</v>
      </c>
      <c r="AA8" s="56"/>
      <c r="AB8" s="56">
        <v>30</v>
      </c>
      <c r="AC8" s="56">
        <v>40</v>
      </c>
      <c r="AD8" s="56"/>
      <c r="AE8" s="48">
        <f t="shared" si="3"/>
        <v>80</v>
      </c>
      <c r="AF8" s="55">
        <v>10</v>
      </c>
      <c r="AG8" s="56"/>
      <c r="AH8" s="56"/>
      <c r="AI8" s="56">
        <v>40</v>
      </c>
      <c r="AJ8" s="56"/>
      <c r="AK8" s="48">
        <f t="shared" si="4"/>
        <v>50</v>
      </c>
      <c r="AL8" s="55">
        <v>10</v>
      </c>
      <c r="AM8" s="56">
        <v>20</v>
      </c>
      <c r="AN8" s="56"/>
      <c r="AO8" s="56">
        <v>40</v>
      </c>
      <c r="AP8" s="56">
        <v>50</v>
      </c>
      <c r="AQ8" s="48">
        <f t="shared" si="5"/>
        <v>120</v>
      </c>
      <c r="AR8" s="55">
        <v>10</v>
      </c>
      <c r="AS8" s="56"/>
      <c r="AT8" s="63">
        <v>-30</v>
      </c>
      <c r="AU8" s="56"/>
      <c r="AV8" s="63">
        <v>-50</v>
      </c>
      <c r="AW8" s="48">
        <f t="shared" si="6"/>
        <v>-70</v>
      </c>
      <c r="AX8" s="55"/>
      <c r="AY8" s="56"/>
      <c r="AZ8" s="56"/>
      <c r="BA8" s="56"/>
      <c r="BB8" s="56"/>
      <c r="BC8" s="48">
        <f t="shared" si="7"/>
        <v>0</v>
      </c>
      <c r="BD8" s="55">
        <v>10</v>
      </c>
      <c r="BE8" s="56">
        <v>20</v>
      </c>
      <c r="BF8" s="56"/>
      <c r="BG8" s="56"/>
      <c r="BH8" s="56"/>
      <c r="BI8" s="48">
        <f t="shared" si="8"/>
        <v>30</v>
      </c>
      <c r="BJ8" s="55">
        <v>10</v>
      </c>
      <c r="BK8" s="56">
        <v>20</v>
      </c>
      <c r="BL8" s="56"/>
      <c r="BM8" s="56"/>
      <c r="BN8" s="56">
        <v>50</v>
      </c>
      <c r="BO8" s="48">
        <f t="shared" si="9"/>
        <v>80</v>
      </c>
      <c r="BP8" s="55">
        <v>10</v>
      </c>
      <c r="BQ8" s="56">
        <v>20</v>
      </c>
      <c r="BR8" s="56"/>
      <c r="BS8" s="56"/>
      <c r="BT8" s="63">
        <v>-50</v>
      </c>
      <c r="BU8" s="72">
        <f t="shared" si="10"/>
        <v>-20</v>
      </c>
      <c r="BV8" s="49">
        <f t="shared" si="11"/>
        <v>380</v>
      </c>
    </row>
    <row r="9" spans="1:75" x14ac:dyDescent="0.3">
      <c r="A9" s="61" t="s">
        <v>246</v>
      </c>
      <c r="B9" s="57">
        <v>10</v>
      </c>
      <c r="C9" s="58">
        <v>20</v>
      </c>
      <c r="D9" s="58"/>
      <c r="E9" s="64">
        <v>-40</v>
      </c>
      <c r="F9" s="58">
        <v>50</v>
      </c>
      <c r="G9" s="42">
        <f t="shared" si="0"/>
        <v>40</v>
      </c>
      <c r="H9" s="57">
        <v>10</v>
      </c>
      <c r="I9" s="64">
        <v>-20</v>
      </c>
      <c r="J9" s="64">
        <v>-30</v>
      </c>
      <c r="K9" s="58">
        <v>40</v>
      </c>
      <c r="L9" s="58"/>
      <c r="M9" s="42">
        <f t="shared" si="1"/>
        <v>0</v>
      </c>
      <c r="N9" s="57">
        <v>10</v>
      </c>
      <c r="O9" s="58">
        <v>20</v>
      </c>
      <c r="P9" s="58"/>
      <c r="Q9" s="58">
        <v>40</v>
      </c>
      <c r="R9" s="41"/>
      <c r="S9" s="42">
        <f>SUM(N9:R9)</f>
        <v>70</v>
      </c>
      <c r="T9" s="57">
        <v>10</v>
      </c>
      <c r="U9" s="58">
        <v>20</v>
      </c>
      <c r="V9" s="58">
        <v>30</v>
      </c>
      <c r="W9" s="64">
        <v>-40</v>
      </c>
      <c r="X9" s="58"/>
      <c r="Y9" s="42">
        <f t="shared" si="2"/>
        <v>20</v>
      </c>
      <c r="Z9" s="57"/>
      <c r="AA9" s="58">
        <v>20</v>
      </c>
      <c r="AB9" s="58"/>
      <c r="AC9" s="58">
        <v>40</v>
      </c>
      <c r="AD9" s="58"/>
      <c r="AE9" s="42">
        <f t="shared" si="3"/>
        <v>60</v>
      </c>
      <c r="AF9" s="57"/>
      <c r="AG9" s="64">
        <v>-20</v>
      </c>
      <c r="AH9" s="58">
        <v>30</v>
      </c>
      <c r="AI9" s="58"/>
      <c r="AJ9" s="58"/>
      <c r="AK9" s="42">
        <f t="shared" si="4"/>
        <v>10</v>
      </c>
      <c r="AL9" s="57"/>
      <c r="AM9" s="58">
        <v>20</v>
      </c>
      <c r="AN9" s="64">
        <v>-30</v>
      </c>
      <c r="AO9" s="58"/>
      <c r="AP9" s="58"/>
      <c r="AQ9" s="42">
        <f t="shared" si="5"/>
        <v>-10</v>
      </c>
      <c r="AR9" s="57">
        <v>10</v>
      </c>
      <c r="AS9" s="58">
        <v>20</v>
      </c>
      <c r="AT9" s="58">
        <v>30</v>
      </c>
      <c r="AU9" s="58">
        <v>40</v>
      </c>
      <c r="AV9" s="58"/>
      <c r="AW9" s="42">
        <f t="shared" si="6"/>
        <v>100</v>
      </c>
      <c r="AX9" s="57"/>
      <c r="AY9" s="58"/>
      <c r="AZ9" s="58"/>
      <c r="BA9" s="58"/>
      <c r="BB9" s="58"/>
      <c r="BC9" s="42">
        <f t="shared" si="7"/>
        <v>0</v>
      </c>
      <c r="BD9" s="57"/>
      <c r="BE9" s="58">
        <v>20</v>
      </c>
      <c r="BF9" s="58"/>
      <c r="BG9" s="58"/>
      <c r="BH9" s="58"/>
      <c r="BI9" s="42">
        <f t="shared" si="8"/>
        <v>20</v>
      </c>
      <c r="BJ9" s="57"/>
      <c r="BK9" s="58"/>
      <c r="BL9" s="58"/>
      <c r="BM9" s="58"/>
      <c r="BN9" s="58"/>
      <c r="BO9" s="42">
        <f t="shared" si="9"/>
        <v>0</v>
      </c>
      <c r="BP9" s="57">
        <v>10</v>
      </c>
      <c r="BQ9" s="58">
        <v>20</v>
      </c>
      <c r="BR9" s="58"/>
      <c r="BS9" s="58"/>
      <c r="BT9" s="64">
        <v>-50</v>
      </c>
      <c r="BU9" s="71">
        <f t="shared" si="10"/>
        <v>-20</v>
      </c>
      <c r="BV9" s="43">
        <f t="shared" si="11"/>
        <v>290</v>
      </c>
    </row>
    <row r="10" spans="1:75" x14ac:dyDescent="0.3">
      <c r="A10" s="62" t="s">
        <v>251</v>
      </c>
      <c r="B10" s="55">
        <v>10</v>
      </c>
      <c r="C10" s="56">
        <v>20</v>
      </c>
      <c r="D10" s="63">
        <v>-30</v>
      </c>
      <c r="E10" s="63">
        <v>-40</v>
      </c>
      <c r="F10" s="56">
        <v>50</v>
      </c>
      <c r="G10" s="48">
        <f t="shared" si="0"/>
        <v>10</v>
      </c>
      <c r="H10" s="55">
        <v>10</v>
      </c>
      <c r="I10" s="56">
        <v>20</v>
      </c>
      <c r="J10" s="56"/>
      <c r="K10" s="56"/>
      <c r="L10" s="56"/>
      <c r="M10" s="48">
        <f t="shared" si="1"/>
        <v>30</v>
      </c>
      <c r="N10" s="55">
        <v>10</v>
      </c>
      <c r="O10" s="56">
        <v>20</v>
      </c>
      <c r="P10" s="63">
        <v>-30</v>
      </c>
      <c r="Q10" s="56"/>
      <c r="R10" s="47"/>
      <c r="S10" s="48">
        <f>SUM(N10:R10)</f>
        <v>0</v>
      </c>
      <c r="T10" s="55">
        <v>10</v>
      </c>
      <c r="U10" s="56">
        <v>20</v>
      </c>
      <c r="V10" s="56">
        <v>30</v>
      </c>
      <c r="W10" s="63">
        <v>-40</v>
      </c>
      <c r="X10" s="56"/>
      <c r="Y10" s="48">
        <f t="shared" si="2"/>
        <v>20</v>
      </c>
      <c r="Z10" s="55">
        <v>10</v>
      </c>
      <c r="AA10" s="56">
        <v>20</v>
      </c>
      <c r="AB10" s="56">
        <v>30</v>
      </c>
      <c r="AC10" s="56">
        <v>40</v>
      </c>
      <c r="AD10" s="56"/>
      <c r="AE10" s="48">
        <f t="shared" si="3"/>
        <v>100</v>
      </c>
      <c r="AF10" s="55">
        <v>10</v>
      </c>
      <c r="AG10" s="56"/>
      <c r="AH10" s="56"/>
      <c r="AI10" s="56">
        <v>40</v>
      </c>
      <c r="AJ10" s="56">
        <v>50</v>
      </c>
      <c r="AK10" s="48">
        <f t="shared" si="4"/>
        <v>100</v>
      </c>
      <c r="AL10" s="65">
        <v>-10</v>
      </c>
      <c r="AM10" s="56">
        <v>20</v>
      </c>
      <c r="AN10" s="63">
        <v>-30</v>
      </c>
      <c r="AO10" s="63">
        <v>-40</v>
      </c>
      <c r="AP10" s="56"/>
      <c r="AQ10" s="48">
        <f t="shared" si="5"/>
        <v>-60</v>
      </c>
      <c r="AR10" s="55">
        <v>10</v>
      </c>
      <c r="AS10" s="56">
        <v>20</v>
      </c>
      <c r="AT10" s="63">
        <v>-30</v>
      </c>
      <c r="AU10" s="63">
        <v>-40</v>
      </c>
      <c r="AV10" s="56"/>
      <c r="AW10" s="48">
        <f t="shared" si="6"/>
        <v>-40</v>
      </c>
      <c r="AX10" s="55">
        <v>10</v>
      </c>
      <c r="AY10" s="56"/>
      <c r="AZ10" s="56"/>
      <c r="BA10" s="56"/>
      <c r="BB10" s="56"/>
      <c r="BC10" s="48">
        <f t="shared" si="7"/>
        <v>10</v>
      </c>
      <c r="BD10" s="55">
        <v>10</v>
      </c>
      <c r="BE10" s="56">
        <v>20</v>
      </c>
      <c r="BF10" s="56"/>
      <c r="BG10" s="56"/>
      <c r="BH10" s="56"/>
      <c r="BI10" s="48">
        <f t="shared" si="8"/>
        <v>30</v>
      </c>
      <c r="BJ10" s="55">
        <v>10</v>
      </c>
      <c r="BK10" s="56">
        <v>20</v>
      </c>
      <c r="BL10" s="56"/>
      <c r="BM10" s="56"/>
      <c r="BN10" s="56"/>
      <c r="BO10" s="48">
        <f t="shared" si="9"/>
        <v>30</v>
      </c>
      <c r="BP10" s="55">
        <v>10</v>
      </c>
      <c r="BQ10" s="56">
        <v>20</v>
      </c>
      <c r="BR10" s="56">
        <v>30</v>
      </c>
      <c r="BS10" s="56"/>
      <c r="BT10" s="56"/>
      <c r="BU10" s="72">
        <f t="shared" si="10"/>
        <v>60</v>
      </c>
      <c r="BV10" s="49">
        <f t="shared" si="11"/>
        <v>290</v>
      </c>
    </row>
    <row r="11" spans="1:75" x14ac:dyDescent="0.3">
      <c r="A11" s="61" t="s">
        <v>249</v>
      </c>
      <c r="B11" s="57">
        <v>10</v>
      </c>
      <c r="C11" s="58">
        <v>20</v>
      </c>
      <c r="D11" s="76">
        <v>-30</v>
      </c>
      <c r="E11" s="76">
        <v>-40</v>
      </c>
      <c r="F11" s="41"/>
      <c r="G11" s="42">
        <f t="shared" si="0"/>
        <v>-40</v>
      </c>
      <c r="H11" s="57">
        <v>10</v>
      </c>
      <c r="I11" s="58"/>
      <c r="J11" s="58"/>
      <c r="K11" s="58">
        <v>40</v>
      </c>
      <c r="L11" s="58"/>
      <c r="M11" s="42">
        <f t="shared" si="1"/>
        <v>50</v>
      </c>
      <c r="N11" s="57">
        <v>10</v>
      </c>
      <c r="O11" s="58">
        <v>20</v>
      </c>
      <c r="P11" s="58"/>
      <c r="Q11" s="58"/>
      <c r="R11" s="76">
        <v>-50</v>
      </c>
      <c r="S11" s="42">
        <f>SUM(O11:R11)</f>
        <v>-30</v>
      </c>
      <c r="T11" s="57">
        <v>10</v>
      </c>
      <c r="U11" s="58">
        <v>20</v>
      </c>
      <c r="V11" s="58"/>
      <c r="W11" s="76">
        <v>-40</v>
      </c>
      <c r="X11" s="41"/>
      <c r="Y11" s="42">
        <f t="shared" si="2"/>
        <v>-10</v>
      </c>
      <c r="Z11" s="57">
        <v>10</v>
      </c>
      <c r="AA11" s="58"/>
      <c r="AB11" s="58">
        <v>30</v>
      </c>
      <c r="AC11" s="58"/>
      <c r="AD11" s="58"/>
      <c r="AE11" s="42">
        <f t="shared" si="3"/>
        <v>40</v>
      </c>
      <c r="AF11" s="57">
        <v>10</v>
      </c>
      <c r="AG11" s="58">
        <v>20</v>
      </c>
      <c r="AH11" s="58">
        <v>30</v>
      </c>
      <c r="AI11" s="58"/>
      <c r="AJ11" s="58"/>
      <c r="AK11" s="42">
        <f t="shared" si="4"/>
        <v>60</v>
      </c>
      <c r="AL11" s="57">
        <v>10</v>
      </c>
      <c r="AM11" s="58"/>
      <c r="AN11" s="76">
        <v>-30</v>
      </c>
      <c r="AO11" s="76">
        <v>-40</v>
      </c>
      <c r="AP11" s="41"/>
      <c r="AQ11" s="42">
        <f t="shared" si="5"/>
        <v>-60</v>
      </c>
      <c r="AR11" s="66">
        <v>-10</v>
      </c>
      <c r="AS11" s="58">
        <v>20</v>
      </c>
      <c r="AT11" s="58"/>
      <c r="AU11" s="58"/>
      <c r="AV11" s="58">
        <v>50</v>
      </c>
      <c r="AW11" s="42">
        <f t="shared" si="6"/>
        <v>60</v>
      </c>
      <c r="AX11" s="57"/>
      <c r="AY11" s="58"/>
      <c r="AZ11" s="58"/>
      <c r="BA11" s="58"/>
      <c r="BB11" s="58"/>
      <c r="BC11" s="42">
        <f t="shared" si="7"/>
        <v>0</v>
      </c>
      <c r="BD11" s="57">
        <v>10</v>
      </c>
      <c r="BE11" s="58">
        <v>20</v>
      </c>
      <c r="BF11" s="58"/>
      <c r="BG11" s="58">
        <v>40</v>
      </c>
      <c r="BH11" s="76">
        <v>-50</v>
      </c>
      <c r="BI11" s="42">
        <f t="shared" si="8"/>
        <v>20</v>
      </c>
      <c r="BJ11" s="57">
        <v>10</v>
      </c>
      <c r="BK11" s="58">
        <v>20</v>
      </c>
      <c r="BL11" s="58"/>
      <c r="BM11" s="58"/>
      <c r="BN11" s="58"/>
      <c r="BO11" s="42">
        <f t="shared" si="9"/>
        <v>30</v>
      </c>
      <c r="BP11" s="57">
        <v>10</v>
      </c>
      <c r="BQ11" s="58">
        <v>20</v>
      </c>
      <c r="BR11" s="58"/>
      <c r="BS11" s="58"/>
      <c r="BT11" s="58"/>
      <c r="BU11" s="71">
        <f t="shared" si="10"/>
        <v>30</v>
      </c>
      <c r="BV11" s="43">
        <f t="shared" si="11"/>
        <v>150</v>
      </c>
    </row>
    <row r="12" spans="1:75" x14ac:dyDescent="0.3">
      <c r="A12" s="62" t="s">
        <v>250</v>
      </c>
      <c r="B12" s="55">
        <v>10</v>
      </c>
      <c r="C12" s="56"/>
      <c r="D12" s="56"/>
      <c r="E12" s="63">
        <v>-40</v>
      </c>
      <c r="F12" s="56"/>
      <c r="G12" s="48">
        <f t="shared" si="0"/>
        <v>-30</v>
      </c>
      <c r="H12" s="55"/>
      <c r="I12" s="56"/>
      <c r="J12" s="56"/>
      <c r="K12" s="56"/>
      <c r="L12" s="56"/>
      <c r="M12" s="48">
        <f t="shared" si="1"/>
        <v>0</v>
      </c>
      <c r="N12" s="55">
        <v>10</v>
      </c>
      <c r="O12" s="56"/>
      <c r="P12" s="56"/>
      <c r="Q12" s="56"/>
      <c r="R12" s="47"/>
      <c r="S12" s="48">
        <f>SUM(N12:R12)</f>
        <v>10</v>
      </c>
      <c r="T12" s="55">
        <v>10</v>
      </c>
      <c r="U12" s="56">
        <v>20</v>
      </c>
      <c r="V12" s="56"/>
      <c r="W12" s="63">
        <v>-40</v>
      </c>
      <c r="X12" s="56"/>
      <c r="Y12" s="48">
        <f t="shared" si="2"/>
        <v>-10</v>
      </c>
      <c r="Z12" s="55"/>
      <c r="AA12" s="56"/>
      <c r="AB12" s="56"/>
      <c r="AC12" s="56">
        <v>40</v>
      </c>
      <c r="AD12" s="56"/>
      <c r="AE12" s="48">
        <f t="shared" si="3"/>
        <v>40</v>
      </c>
      <c r="AF12" s="55">
        <v>10</v>
      </c>
      <c r="AG12" s="56"/>
      <c r="AH12" s="56"/>
      <c r="AI12" s="56"/>
      <c r="AJ12" s="56"/>
      <c r="AK12" s="48">
        <f t="shared" si="4"/>
        <v>10</v>
      </c>
      <c r="AL12" s="55">
        <v>10</v>
      </c>
      <c r="AM12" s="56">
        <v>20</v>
      </c>
      <c r="AN12" s="56"/>
      <c r="AO12" s="63">
        <v>-40</v>
      </c>
      <c r="AP12" s="56"/>
      <c r="AQ12" s="48">
        <f t="shared" si="5"/>
        <v>-10</v>
      </c>
      <c r="AR12" s="65">
        <v>-10</v>
      </c>
      <c r="AS12" s="56">
        <v>20</v>
      </c>
      <c r="AT12" s="56">
        <v>30</v>
      </c>
      <c r="AU12" s="56"/>
      <c r="AV12" s="56"/>
      <c r="AW12" s="48">
        <f t="shared" si="6"/>
        <v>40</v>
      </c>
      <c r="AX12" s="55">
        <v>10</v>
      </c>
      <c r="AY12" s="56">
        <v>20</v>
      </c>
      <c r="AZ12" s="56">
        <v>30</v>
      </c>
      <c r="BA12" s="56">
        <v>40</v>
      </c>
      <c r="BB12" s="56"/>
      <c r="BC12" s="48">
        <f t="shared" si="7"/>
        <v>100</v>
      </c>
      <c r="BD12" s="55">
        <v>10</v>
      </c>
      <c r="BE12" s="63">
        <v>-20</v>
      </c>
      <c r="BF12" s="56"/>
      <c r="BG12" s="63">
        <v>-40</v>
      </c>
      <c r="BH12" s="56"/>
      <c r="BI12" s="48">
        <f t="shared" si="8"/>
        <v>-50</v>
      </c>
      <c r="BJ12" s="55">
        <v>10</v>
      </c>
      <c r="BK12" s="56"/>
      <c r="BL12" s="56"/>
      <c r="BM12" s="56"/>
      <c r="BN12" s="56"/>
      <c r="BO12" s="48">
        <f t="shared" si="9"/>
        <v>10</v>
      </c>
      <c r="BP12" s="55">
        <v>10</v>
      </c>
      <c r="BQ12" s="56">
        <v>20</v>
      </c>
      <c r="BR12" s="56"/>
      <c r="BS12" s="56">
        <v>40</v>
      </c>
      <c r="BT12" s="63">
        <v>-50</v>
      </c>
      <c r="BU12" s="72">
        <f t="shared" si="10"/>
        <v>20</v>
      </c>
      <c r="BV12" s="49">
        <f t="shared" si="11"/>
        <v>130</v>
      </c>
    </row>
    <row r="13" spans="1:75" x14ac:dyDescent="0.3">
      <c r="A13" s="61" t="s">
        <v>253</v>
      </c>
      <c r="B13" s="66">
        <v>-10</v>
      </c>
      <c r="C13" s="58">
        <v>20</v>
      </c>
      <c r="D13" s="64">
        <v>-30</v>
      </c>
      <c r="E13" s="64">
        <v>-40</v>
      </c>
      <c r="F13" s="64">
        <v>-50</v>
      </c>
      <c r="G13" s="42">
        <f t="shared" si="0"/>
        <v>-110</v>
      </c>
      <c r="H13" s="57"/>
      <c r="I13" s="58"/>
      <c r="J13" s="58"/>
      <c r="K13" s="58"/>
      <c r="L13" s="58"/>
      <c r="M13" s="42">
        <f t="shared" si="1"/>
        <v>0</v>
      </c>
      <c r="N13" s="57">
        <v>10</v>
      </c>
      <c r="O13" s="58">
        <v>20</v>
      </c>
      <c r="P13" s="58"/>
      <c r="Q13" s="58"/>
      <c r="R13" s="41"/>
      <c r="S13" s="42">
        <f>SUM(N13:R13)</f>
        <v>30</v>
      </c>
      <c r="T13" s="57">
        <v>10</v>
      </c>
      <c r="U13" s="58">
        <v>20</v>
      </c>
      <c r="V13" s="58"/>
      <c r="W13" s="58"/>
      <c r="X13" s="58"/>
      <c r="Y13" s="42">
        <f t="shared" si="2"/>
        <v>30</v>
      </c>
      <c r="Z13" s="57"/>
      <c r="AA13" s="58">
        <v>20</v>
      </c>
      <c r="AB13" s="58"/>
      <c r="AC13" s="58"/>
      <c r="AD13" s="58"/>
      <c r="AE13" s="42">
        <f t="shared" si="3"/>
        <v>20</v>
      </c>
      <c r="AF13" s="57">
        <v>10</v>
      </c>
      <c r="AG13" s="58"/>
      <c r="AH13" s="58"/>
      <c r="AI13" s="58"/>
      <c r="AJ13" s="58"/>
      <c r="AK13" s="42">
        <f t="shared" si="4"/>
        <v>10</v>
      </c>
      <c r="AL13" s="57">
        <v>10</v>
      </c>
      <c r="AM13" s="58"/>
      <c r="AN13" s="58"/>
      <c r="AO13" s="64">
        <v>-40</v>
      </c>
      <c r="AP13" s="58"/>
      <c r="AQ13" s="42">
        <f t="shared" si="5"/>
        <v>-30</v>
      </c>
      <c r="AR13" s="57">
        <v>10</v>
      </c>
      <c r="AS13" s="58">
        <v>20</v>
      </c>
      <c r="AT13" s="58">
        <v>30</v>
      </c>
      <c r="AU13" s="58"/>
      <c r="AV13" s="58"/>
      <c r="AW13" s="42">
        <f t="shared" si="6"/>
        <v>60</v>
      </c>
      <c r="AX13" s="66">
        <v>-10</v>
      </c>
      <c r="AY13" s="58"/>
      <c r="AZ13" s="58"/>
      <c r="BA13" s="58"/>
      <c r="BB13" s="58"/>
      <c r="BC13" s="42">
        <f t="shared" si="7"/>
        <v>-10</v>
      </c>
      <c r="BD13" s="57">
        <v>10</v>
      </c>
      <c r="BE13" s="58"/>
      <c r="BF13" s="64">
        <v>-30</v>
      </c>
      <c r="BG13" s="58"/>
      <c r="BH13" s="58"/>
      <c r="BI13" s="42">
        <f t="shared" si="8"/>
        <v>-20</v>
      </c>
      <c r="BJ13" s="57"/>
      <c r="BK13" s="58"/>
      <c r="BL13" s="58"/>
      <c r="BM13" s="58"/>
      <c r="BN13" s="58"/>
      <c r="BO13" s="42">
        <f t="shared" si="9"/>
        <v>0</v>
      </c>
      <c r="BP13" s="57">
        <v>10</v>
      </c>
      <c r="BQ13" s="58">
        <v>20</v>
      </c>
      <c r="BR13" s="58"/>
      <c r="BS13" s="58"/>
      <c r="BT13" s="58"/>
      <c r="BU13" s="71">
        <f t="shared" si="10"/>
        <v>30</v>
      </c>
      <c r="BV13" s="43">
        <f t="shared" si="11"/>
        <v>10</v>
      </c>
    </row>
    <row r="14" spans="1:75" ht="15" thickBot="1" x14ac:dyDescent="0.35">
      <c r="A14" s="62" t="s">
        <v>252</v>
      </c>
      <c r="B14" s="59">
        <v>10</v>
      </c>
      <c r="C14" s="60">
        <v>20</v>
      </c>
      <c r="D14" s="60"/>
      <c r="E14" s="73">
        <v>-40</v>
      </c>
      <c r="F14" s="73">
        <v>-50</v>
      </c>
      <c r="G14" s="50">
        <f t="shared" si="0"/>
        <v>-60</v>
      </c>
      <c r="H14" s="59">
        <v>10</v>
      </c>
      <c r="I14" s="60"/>
      <c r="J14" s="60"/>
      <c r="K14" s="73">
        <v>-40</v>
      </c>
      <c r="L14" s="60"/>
      <c r="M14" s="50">
        <f t="shared" si="1"/>
        <v>-30</v>
      </c>
      <c r="N14" s="59">
        <v>10</v>
      </c>
      <c r="O14" s="60">
        <v>20</v>
      </c>
      <c r="P14" s="60"/>
      <c r="Q14" s="60"/>
      <c r="R14" s="74">
        <v>-50</v>
      </c>
      <c r="S14" s="50">
        <f>SUM(N14:R14)</f>
        <v>-20</v>
      </c>
      <c r="T14" s="59">
        <v>10</v>
      </c>
      <c r="U14" s="60">
        <v>20</v>
      </c>
      <c r="V14" s="60">
        <v>30</v>
      </c>
      <c r="W14" s="60"/>
      <c r="X14" s="60"/>
      <c r="Y14" s="50">
        <f t="shared" si="2"/>
        <v>60</v>
      </c>
      <c r="Z14" s="59"/>
      <c r="AA14" s="60">
        <v>20</v>
      </c>
      <c r="AB14" s="60"/>
      <c r="AC14" s="60"/>
      <c r="AD14" s="60"/>
      <c r="AE14" s="50">
        <f t="shared" si="3"/>
        <v>20</v>
      </c>
      <c r="AF14" s="75">
        <v>-10</v>
      </c>
      <c r="AG14" s="60"/>
      <c r="AH14" s="60"/>
      <c r="AI14" s="60"/>
      <c r="AJ14" s="60"/>
      <c r="AK14" s="50">
        <f t="shared" si="4"/>
        <v>-10</v>
      </c>
      <c r="AL14" s="59">
        <v>10</v>
      </c>
      <c r="AM14" s="60">
        <v>20</v>
      </c>
      <c r="AN14" s="73">
        <v>-30</v>
      </c>
      <c r="AO14" s="60">
        <v>40</v>
      </c>
      <c r="AP14" s="73">
        <v>-50</v>
      </c>
      <c r="AQ14" s="50">
        <f t="shared" si="5"/>
        <v>-10</v>
      </c>
      <c r="AR14" s="59"/>
      <c r="AS14" s="60">
        <v>20</v>
      </c>
      <c r="AT14" s="60">
        <v>30</v>
      </c>
      <c r="AU14" s="60"/>
      <c r="AV14" s="60"/>
      <c r="AW14" s="50">
        <f t="shared" si="6"/>
        <v>50</v>
      </c>
      <c r="AX14" s="59">
        <v>10</v>
      </c>
      <c r="AY14" s="60"/>
      <c r="AZ14" s="60">
        <v>30</v>
      </c>
      <c r="BA14" s="60">
        <v>40</v>
      </c>
      <c r="BB14" s="60"/>
      <c r="BC14" s="50">
        <f t="shared" si="7"/>
        <v>80</v>
      </c>
      <c r="BD14" s="59">
        <v>10</v>
      </c>
      <c r="BE14" s="60">
        <v>20</v>
      </c>
      <c r="BF14" s="60"/>
      <c r="BG14" s="60"/>
      <c r="BH14" s="73">
        <v>-50</v>
      </c>
      <c r="BI14" s="50">
        <f t="shared" si="8"/>
        <v>-20</v>
      </c>
      <c r="BJ14" s="59">
        <v>10</v>
      </c>
      <c r="BK14" s="73">
        <v>-20</v>
      </c>
      <c r="BL14" s="60"/>
      <c r="BM14" s="60"/>
      <c r="BN14" s="60"/>
      <c r="BO14" s="50">
        <f t="shared" si="9"/>
        <v>-10</v>
      </c>
      <c r="BP14" s="59">
        <v>10</v>
      </c>
      <c r="BQ14" s="60">
        <v>20</v>
      </c>
      <c r="BR14" s="73">
        <v>-30</v>
      </c>
      <c r="BS14" s="60"/>
      <c r="BT14" s="73">
        <v>-50</v>
      </c>
      <c r="BU14" s="69">
        <f t="shared" si="10"/>
        <v>-50</v>
      </c>
      <c r="BV14" s="51">
        <f t="shared" si="11"/>
        <v>0</v>
      </c>
    </row>
    <row r="15" spans="1:75" ht="15.6" x14ac:dyDescent="0.3">
      <c r="A15" s="52" t="s">
        <v>241</v>
      </c>
      <c r="G15" s="53">
        <f>SUM(G3:G14)</f>
        <v>0</v>
      </c>
      <c r="M15" s="53">
        <f>SUM(M3:M14)</f>
        <v>390</v>
      </c>
      <c r="S15" s="53">
        <f>SUM(S3:S14)</f>
        <v>250</v>
      </c>
      <c r="Y15" s="53">
        <f>SUM(Y3:Y14)</f>
        <v>340</v>
      </c>
      <c r="AE15" s="53">
        <f>SUM(AE3:AE14)</f>
        <v>640</v>
      </c>
      <c r="AK15" s="53">
        <f>SUM(AK3:AK14)</f>
        <v>630</v>
      </c>
      <c r="AQ15" s="53">
        <f>SUM(AQ3:AQ14)</f>
        <v>110</v>
      </c>
      <c r="AW15" s="53">
        <f>SUM(AW3:AW14)</f>
        <v>600</v>
      </c>
      <c r="BC15" s="53">
        <f>SUM(BC3:BC14)</f>
        <v>630</v>
      </c>
      <c r="BI15" s="54">
        <f>SUM(BI3:BI14)</f>
        <v>190</v>
      </c>
      <c r="BO15" s="53">
        <f>SUM(BO3:BO14)</f>
        <v>320</v>
      </c>
      <c r="BU15" s="53">
        <f>SUM(BU3:BU14)</f>
        <v>140</v>
      </c>
      <c r="BV15" s="67"/>
      <c r="BW15" s="5"/>
    </row>
    <row r="16" spans="1:75" ht="15.6" x14ac:dyDescent="0.3">
      <c r="A16" s="68" t="s">
        <v>278</v>
      </c>
      <c r="B16" s="88" t="s">
        <v>315</v>
      </c>
      <c r="C16" s="88"/>
      <c r="D16" s="88"/>
      <c r="E16" s="88"/>
      <c r="F16" s="88"/>
      <c r="G16" s="88"/>
      <c r="H16" s="88" t="s">
        <v>316</v>
      </c>
      <c r="I16" s="88"/>
      <c r="J16" s="88"/>
      <c r="K16" s="88"/>
      <c r="L16" s="88"/>
      <c r="M16" s="88"/>
      <c r="N16" s="88" t="s">
        <v>317</v>
      </c>
      <c r="O16" s="88"/>
      <c r="P16" s="88"/>
      <c r="Q16" s="88"/>
      <c r="R16" s="88"/>
      <c r="S16" s="88"/>
      <c r="T16" s="88" t="s">
        <v>318</v>
      </c>
      <c r="U16" s="88"/>
      <c r="V16" s="88"/>
      <c r="W16" s="88"/>
      <c r="X16" s="88"/>
      <c r="Y16" s="88"/>
      <c r="Z16" s="88" t="s">
        <v>319</v>
      </c>
      <c r="AA16" s="88"/>
      <c r="AB16" s="88"/>
      <c r="AC16" s="88"/>
      <c r="AD16" s="88"/>
      <c r="AE16" s="88"/>
      <c r="AF16" s="88" t="s">
        <v>320</v>
      </c>
      <c r="AG16" s="88"/>
      <c r="AH16" s="88"/>
      <c r="AI16" s="88"/>
      <c r="AJ16" s="88"/>
      <c r="AK16" s="88"/>
      <c r="AL16" s="88" t="s">
        <v>321</v>
      </c>
      <c r="AM16" s="88"/>
      <c r="AN16" s="88"/>
      <c r="AO16" s="88"/>
      <c r="AP16" s="88"/>
      <c r="AQ16" s="88"/>
      <c r="AR16" s="88" t="s">
        <v>322</v>
      </c>
      <c r="AS16" s="88"/>
      <c r="AT16" s="88"/>
      <c r="AU16" s="88"/>
      <c r="AV16" s="88"/>
      <c r="AW16" s="88"/>
      <c r="AX16" s="88" t="s">
        <v>323</v>
      </c>
      <c r="AY16" s="88"/>
      <c r="AZ16" s="88"/>
      <c r="BA16" s="88"/>
      <c r="BB16" s="88"/>
      <c r="BC16" s="88"/>
      <c r="BD16" s="88" t="s">
        <v>324</v>
      </c>
      <c r="BE16" s="88"/>
      <c r="BF16" s="88"/>
      <c r="BG16" s="88"/>
      <c r="BH16" s="88"/>
      <c r="BI16" s="88"/>
      <c r="BJ16" s="88" t="s">
        <v>325</v>
      </c>
      <c r="BK16" s="88"/>
      <c r="BL16" s="88"/>
      <c r="BM16" s="88"/>
      <c r="BN16" s="88"/>
      <c r="BO16" s="88"/>
      <c r="BP16" s="88" t="s">
        <v>326</v>
      </c>
      <c r="BQ16" s="88"/>
      <c r="BR16" s="88"/>
      <c r="BS16" s="88"/>
      <c r="BT16" s="88"/>
      <c r="BU16" s="88"/>
      <c r="BV16" s="67"/>
      <c r="BW16" s="5"/>
    </row>
    <row r="17" spans="1:73" x14ac:dyDescent="0.3">
      <c r="A17" s="77" t="s">
        <v>327</v>
      </c>
      <c r="B17" s="86" t="s">
        <v>254</v>
      </c>
      <c r="C17" s="86"/>
      <c r="D17" s="86"/>
      <c r="E17" s="86"/>
      <c r="F17" s="86"/>
      <c r="G17" s="86"/>
      <c r="H17" s="86" t="s">
        <v>259</v>
      </c>
      <c r="I17" s="86"/>
      <c r="J17" s="86"/>
      <c r="K17" s="86"/>
      <c r="L17" s="86"/>
      <c r="M17" s="86"/>
      <c r="N17" s="86" t="s">
        <v>260</v>
      </c>
      <c r="O17" s="86"/>
      <c r="P17" s="86"/>
      <c r="Q17" s="86"/>
      <c r="R17" s="86"/>
      <c r="S17" s="86"/>
      <c r="T17" s="86" t="s">
        <v>280</v>
      </c>
      <c r="U17" s="86"/>
      <c r="V17" s="86"/>
      <c r="W17" s="86"/>
      <c r="X17" s="86"/>
      <c r="Y17" s="86"/>
      <c r="Z17" s="86" t="s">
        <v>268</v>
      </c>
      <c r="AA17" s="86"/>
      <c r="AB17" s="86"/>
      <c r="AC17" s="86"/>
      <c r="AD17" s="86"/>
      <c r="AE17" s="86"/>
      <c r="AF17" s="86" t="s">
        <v>264</v>
      </c>
      <c r="AG17" s="86"/>
      <c r="AH17" s="86"/>
      <c r="AI17" s="86"/>
      <c r="AJ17" s="86"/>
      <c r="AK17" s="86"/>
      <c r="AL17" s="86" t="s">
        <v>269</v>
      </c>
      <c r="AM17" s="86"/>
      <c r="AN17" s="86"/>
      <c r="AO17" s="86"/>
      <c r="AP17" s="86"/>
      <c r="AQ17" s="86"/>
      <c r="AR17" s="86" t="s">
        <v>288</v>
      </c>
      <c r="AS17" s="86"/>
      <c r="AT17" s="86"/>
      <c r="AU17" s="86"/>
      <c r="AV17" s="86"/>
      <c r="AW17" s="86"/>
      <c r="AX17" s="86" t="s">
        <v>293</v>
      </c>
      <c r="AY17" s="86"/>
      <c r="AZ17" s="86"/>
      <c r="BA17" s="86"/>
      <c r="BB17" s="86"/>
      <c r="BC17" s="86"/>
      <c r="BD17" s="86" t="s">
        <v>298</v>
      </c>
      <c r="BE17" s="86"/>
      <c r="BF17" s="86"/>
      <c r="BG17" s="86"/>
      <c r="BH17" s="86"/>
      <c r="BI17" s="86"/>
      <c r="BJ17" s="86" t="s">
        <v>303</v>
      </c>
      <c r="BK17" s="86"/>
      <c r="BL17" s="86"/>
      <c r="BM17" s="86"/>
      <c r="BN17" s="86"/>
      <c r="BO17" s="86"/>
      <c r="BP17" s="86" t="s">
        <v>308</v>
      </c>
      <c r="BQ17" s="86"/>
      <c r="BR17" s="86"/>
      <c r="BS17" s="86"/>
      <c r="BT17" s="86"/>
      <c r="BU17" s="86"/>
    </row>
    <row r="18" spans="1:73" x14ac:dyDescent="0.3">
      <c r="A18" s="77" t="s">
        <v>328</v>
      </c>
      <c r="B18" s="86" t="s">
        <v>255</v>
      </c>
      <c r="C18" s="86"/>
      <c r="D18" s="86"/>
      <c r="E18" s="86"/>
      <c r="F18" s="86"/>
      <c r="G18" s="86"/>
      <c r="H18" s="86" t="s">
        <v>274</v>
      </c>
      <c r="I18" s="86"/>
      <c r="J18" s="86"/>
      <c r="K18" s="86"/>
      <c r="L18" s="86"/>
      <c r="M18" s="86"/>
      <c r="N18" s="86" t="s">
        <v>261</v>
      </c>
      <c r="O18" s="86"/>
      <c r="P18" s="86"/>
      <c r="Q18" s="86"/>
      <c r="R18" s="86"/>
      <c r="S18" s="86"/>
      <c r="T18" s="86" t="s">
        <v>281</v>
      </c>
      <c r="U18" s="86"/>
      <c r="V18" s="86"/>
      <c r="W18" s="86"/>
      <c r="X18" s="86"/>
      <c r="Y18" s="86"/>
      <c r="Z18" s="86" t="s">
        <v>267</v>
      </c>
      <c r="AA18" s="86"/>
      <c r="AB18" s="86"/>
      <c r="AC18" s="86"/>
      <c r="AD18" s="86"/>
      <c r="AE18" s="86"/>
      <c r="AF18" s="86" t="s">
        <v>313</v>
      </c>
      <c r="AG18" s="86"/>
      <c r="AH18" s="86"/>
      <c r="AI18" s="86"/>
      <c r="AJ18" s="86"/>
      <c r="AK18" s="86"/>
      <c r="AL18" s="86" t="s">
        <v>270</v>
      </c>
      <c r="AM18" s="86"/>
      <c r="AN18" s="86"/>
      <c r="AO18" s="86"/>
      <c r="AP18" s="86"/>
      <c r="AQ18" s="86"/>
      <c r="AR18" s="86" t="s">
        <v>289</v>
      </c>
      <c r="AS18" s="86"/>
      <c r="AT18" s="86"/>
      <c r="AU18" s="86"/>
      <c r="AV18" s="86"/>
      <c r="AW18" s="86"/>
      <c r="AX18" s="86" t="s">
        <v>294</v>
      </c>
      <c r="AY18" s="86"/>
      <c r="AZ18" s="86"/>
      <c r="BA18" s="86"/>
      <c r="BB18" s="86"/>
      <c r="BC18" s="86"/>
      <c r="BD18" s="86" t="s">
        <v>299</v>
      </c>
      <c r="BE18" s="86"/>
      <c r="BF18" s="86"/>
      <c r="BG18" s="86"/>
      <c r="BH18" s="86"/>
      <c r="BI18" s="86"/>
      <c r="BJ18" s="86" t="s">
        <v>304</v>
      </c>
      <c r="BK18" s="86"/>
      <c r="BL18" s="86"/>
      <c r="BM18" s="86"/>
      <c r="BN18" s="86"/>
      <c r="BO18" s="86"/>
      <c r="BP18" s="86" t="s">
        <v>309</v>
      </c>
      <c r="BQ18" s="86"/>
      <c r="BR18" s="86"/>
      <c r="BS18" s="86"/>
      <c r="BT18" s="86"/>
      <c r="BU18" s="86"/>
    </row>
    <row r="19" spans="1:73" x14ac:dyDescent="0.3">
      <c r="A19" s="77" t="s">
        <v>329</v>
      </c>
      <c r="B19" s="86" t="s">
        <v>256</v>
      </c>
      <c r="C19" s="86"/>
      <c r="D19" s="86"/>
      <c r="E19" s="86"/>
      <c r="F19" s="86"/>
      <c r="G19" s="86"/>
      <c r="H19" s="86" t="s">
        <v>275</v>
      </c>
      <c r="I19" s="86"/>
      <c r="J19" s="86"/>
      <c r="K19" s="86"/>
      <c r="L19" s="86"/>
      <c r="M19" s="86"/>
      <c r="N19" s="86" t="s">
        <v>262</v>
      </c>
      <c r="O19" s="86"/>
      <c r="P19" s="86"/>
      <c r="Q19" s="86"/>
      <c r="R19" s="86"/>
      <c r="S19" s="86"/>
      <c r="T19" s="86" t="s">
        <v>282</v>
      </c>
      <c r="U19" s="86"/>
      <c r="V19" s="86"/>
      <c r="W19" s="86"/>
      <c r="X19" s="86"/>
      <c r="Y19" s="86"/>
      <c r="Z19" s="86" t="s">
        <v>286</v>
      </c>
      <c r="AA19" s="86"/>
      <c r="AB19" s="86"/>
      <c r="AC19" s="86"/>
      <c r="AD19" s="86"/>
      <c r="AE19" s="86"/>
      <c r="AF19" s="86" t="s">
        <v>265</v>
      </c>
      <c r="AG19" s="86"/>
      <c r="AH19" s="86"/>
      <c r="AI19" s="86"/>
      <c r="AJ19" s="86"/>
      <c r="AK19" s="86"/>
      <c r="AL19" s="86" t="s">
        <v>271</v>
      </c>
      <c r="AM19" s="86"/>
      <c r="AN19" s="86"/>
      <c r="AO19" s="86"/>
      <c r="AP19" s="86"/>
      <c r="AQ19" s="86"/>
      <c r="AR19" s="86" t="s">
        <v>292</v>
      </c>
      <c r="AS19" s="86"/>
      <c r="AT19" s="86"/>
      <c r="AU19" s="86"/>
      <c r="AV19" s="86"/>
      <c r="AW19" s="86"/>
      <c r="AX19" s="86" t="s">
        <v>295</v>
      </c>
      <c r="AY19" s="86"/>
      <c r="AZ19" s="86"/>
      <c r="BA19" s="86"/>
      <c r="BB19" s="86"/>
      <c r="BC19" s="86"/>
      <c r="BD19" s="86" t="s">
        <v>300</v>
      </c>
      <c r="BE19" s="86"/>
      <c r="BF19" s="86"/>
      <c r="BG19" s="86"/>
      <c r="BH19" s="86"/>
      <c r="BI19" s="86"/>
      <c r="BJ19" s="86" t="s">
        <v>305</v>
      </c>
      <c r="BK19" s="86"/>
      <c r="BL19" s="86"/>
      <c r="BM19" s="86"/>
      <c r="BN19" s="86"/>
      <c r="BO19" s="86"/>
      <c r="BP19" s="86" t="s">
        <v>310</v>
      </c>
      <c r="BQ19" s="86"/>
      <c r="BR19" s="86"/>
      <c r="BS19" s="86"/>
      <c r="BT19" s="86"/>
      <c r="BU19" s="86"/>
    </row>
    <row r="20" spans="1:73" x14ac:dyDescent="0.3">
      <c r="A20" s="77" t="s">
        <v>330</v>
      </c>
      <c r="B20" s="86" t="s">
        <v>257</v>
      </c>
      <c r="C20" s="86"/>
      <c r="D20" s="86"/>
      <c r="E20" s="86"/>
      <c r="F20" s="86"/>
      <c r="G20" s="86"/>
      <c r="H20" s="86" t="s">
        <v>276</v>
      </c>
      <c r="I20" s="86"/>
      <c r="J20" s="86"/>
      <c r="K20" s="86"/>
      <c r="L20" s="86"/>
      <c r="M20" s="86"/>
      <c r="N20" s="86" t="s">
        <v>279</v>
      </c>
      <c r="O20" s="86"/>
      <c r="P20" s="86"/>
      <c r="Q20" s="86"/>
      <c r="R20" s="86"/>
      <c r="S20" s="86"/>
      <c r="T20" s="86" t="s">
        <v>283</v>
      </c>
      <c r="U20" s="86"/>
      <c r="V20" s="86"/>
      <c r="W20" s="86"/>
      <c r="X20" s="86"/>
      <c r="Y20" s="86"/>
      <c r="Z20" s="86" t="s">
        <v>285</v>
      </c>
      <c r="AA20" s="86"/>
      <c r="AB20" s="86"/>
      <c r="AC20" s="86"/>
      <c r="AD20" s="86"/>
      <c r="AE20" s="86"/>
      <c r="AF20" s="86" t="s">
        <v>266</v>
      </c>
      <c r="AG20" s="86"/>
      <c r="AH20" s="86"/>
      <c r="AI20" s="86"/>
      <c r="AJ20" s="86"/>
      <c r="AK20" s="86"/>
      <c r="AL20" s="86" t="s">
        <v>272</v>
      </c>
      <c r="AM20" s="86"/>
      <c r="AN20" s="86"/>
      <c r="AO20" s="86"/>
      <c r="AP20" s="86"/>
      <c r="AQ20" s="86"/>
      <c r="AR20" s="86" t="s">
        <v>291</v>
      </c>
      <c r="AS20" s="86"/>
      <c r="AT20" s="86"/>
      <c r="AU20" s="86"/>
      <c r="AV20" s="86"/>
      <c r="AW20" s="86"/>
      <c r="AX20" s="86" t="s">
        <v>296</v>
      </c>
      <c r="AY20" s="86"/>
      <c r="AZ20" s="86"/>
      <c r="BA20" s="86"/>
      <c r="BB20" s="86"/>
      <c r="BC20" s="86"/>
      <c r="BD20" s="86" t="s">
        <v>301</v>
      </c>
      <c r="BE20" s="86"/>
      <c r="BF20" s="86"/>
      <c r="BG20" s="86"/>
      <c r="BH20" s="86"/>
      <c r="BI20" s="86"/>
      <c r="BJ20" s="86" t="s">
        <v>306</v>
      </c>
      <c r="BK20" s="86"/>
      <c r="BL20" s="86"/>
      <c r="BM20" s="86"/>
      <c r="BN20" s="86"/>
      <c r="BO20" s="86"/>
      <c r="BP20" s="86" t="s">
        <v>311</v>
      </c>
      <c r="BQ20" s="86"/>
      <c r="BR20" s="86"/>
      <c r="BS20" s="86"/>
      <c r="BT20" s="86"/>
      <c r="BU20" s="86"/>
    </row>
    <row r="21" spans="1:73" x14ac:dyDescent="0.3">
      <c r="A21" s="77" t="s">
        <v>331</v>
      </c>
      <c r="B21" s="86" t="s">
        <v>258</v>
      </c>
      <c r="C21" s="86"/>
      <c r="D21" s="86"/>
      <c r="E21" s="86"/>
      <c r="F21" s="86"/>
      <c r="G21" s="86"/>
      <c r="H21" s="86" t="s">
        <v>277</v>
      </c>
      <c r="I21" s="86"/>
      <c r="J21" s="86"/>
      <c r="K21" s="86"/>
      <c r="L21" s="86"/>
      <c r="M21" s="86"/>
      <c r="N21" s="86" t="s">
        <v>263</v>
      </c>
      <c r="O21" s="86"/>
      <c r="P21" s="86"/>
      <c r="Q21" s="86"/>
      <c r="R21" s="86"/>
      <c r="S21" s="86"/>
      <c r="T21" s="86" t="s">
        <v>284</v>
      </c>
      <c r="U21" s="86"/>
      <c r="V21" s="86"/>
      <c r="W21" s="86"/>
      <c r="X21" s="86"/>
      <c r="Y21" s="86"/>
      <c r="Z21" s="86" t="s">
        <v>287</v>
      </c>
      <c r="AA21" s="86"/>
      <c r="AB21" s="86"/>
      <c r="AC21" s="86"/>
      <c r="AD21" s="86"/>
      <c r="AE21" s="86"/>
      <c r="AF21" s="86" t="s">
        <v>314</v>
      </c>
      <c r="AG21" s="86"/>
      <c r="AH21" s="86"/>
      <c r="AI21" s="86"/>
      <c r="AJ21" s="86"/>
      <c r="AK21" s="86"/>
      <c r="AL21" s="86" t="s">
        <v>273</v>
      </c>
      <c r="AM21" s="86"/>
      <c r="AN21" s="86"/>
      <c r="AO21" s="86"/>
      <c r="AP21" s="86"/>
      <c r="AQ21" s="86"/>
      <c r="AR21" s="86" t="s">
        <v>290</v>
      </c>
      <c r="AS21" s="86"/>
      <c r="AT21" s="86"/>
      <c r="AU21" s="86"/>
      <c r="AV21" s="86"/>
      <c r="AW21" s="86"/>
      <c r="AX21" s="86" t="s">
        <v>297</v>
      </c>
      <c r="AY21" s="86"/>
      <c r="AZ21" s="86"/>
      <c r="BA21" s="86"/>
      <c r="BB21" s="86"/>
      <c r="BC21" s="86"/>
      <c r="BD21" s="86" t="s">
        <v>302</v>
      </c>
      <c r="BE21" s="86"/>
      <c r="BF21" s="86"/>
      <c r="BG21" s="86"/>
      <c r="BH21" s="86"/>
      <c r="BI21" s="86"/>
      <c r="BJ21" s="86" t="s">
        <v>307</v>
      </c>
      <c r="BK21" s="86"/>
      <c r="BL21" s="86"/>
      <c r="BM21" s="86"/>
      <c r="BN21" s="86"/>
      <c r="BO21" s="86"/>
      <c r="BP21" s="86" t="s">
        <v>312</v>
      </c>
      <c r="BQ21" s="86"/>
      <c r="BR21" s="86"/>
      <c r="BS21" s="86"/>
      <c r="BT21" s="86"/>
      <c r="BU21" s="86"/>
    </row>
    <row r="22" spans="1:73" ht="43.05" customHeight="1" x14ac:dyDescent="0.3">
      <c r="A22" s="78" t="s">
        <v>332</v>
      </c>
      <c r="B22" s="79" t="s">
        <v>337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 t="s">
        <v>349</v>
      </c>
      <c r="AG22" s="79"/>
      <c r="AH22" s="79"/>
      <c r="AI22" s="79"/>
      <c r="AJ22" s="79"/>
      <c r="AK22" s="79"/>
      <c r="AL22" s="79" t="s">
        <v>362</v>
      </c>
      <c r="AM22" s="79"/>
      <c r="AN22" s="79"/>
      <c r="AO22" s="79"/>
      <c r="AP22" s="79"/>
      <c r="AQ22" s="79"/>
      <c r="AR22" s="80" t="s">
        <v>354</v>
      </c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</row>
    <row r="23" spans="1:73" ht="28.95" customHeight="1" x14ac:dyDescent="0.3">
      <c r="A23" s="78" t="s">
        <v>333</v>
      </c>
      <c r="B23" s="79"/>
      <c r="C23" s="79"/>
      <c r="D23" s="79"/>
      <c r="E23" s="79"/>
      <c r="F23" s="79"/>
      <c r="G23" s="79"/>
      <c r="H23" s="80" t="s">
        <v>356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 t="s">
        <v>344</v>
      </c>
      <c r="AA23" s="79"/>
      <c r="AB23" s="79"/>
      <c r="AC23" s="79"/>
      <c r="AD23" s="79"/>
      <c r="AE23" s="79"/>
      <c r="AF23" s="79" t="s">
        <v>357</v>
      </c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 t="s">
        <v>359</v>
      </c>
      <c r="AY23" s="79"/>
      <c r="AZ23" s="79"/>
      <c r="BA23" s="79"/>
      <c r="BB23" s="79"/>
      <c r="BC23" s="79"/>
      <c r="BD23" s="79" t="s">
        <v>339</v>
      </c>
      <c r="BE23" s="79"/>
      <c r="BF23" s="79"/>
      <c r="BG23" s="79"/>
      <c r="BH23" s="79"/>
      <c r="BI23" s="79"/>
      <c r="BJ23" s="79" t="s">
        <v>306</v>
      </c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</row>
    <row r="24" spans="1:73" ht="43.05" customHeight="1" x14ac:dyDescent="0.3">
      <c r="A24" s="78" t="s">
        <v>334</v>
      </c>
      <c r="B24" s="80" t="s">
        <v>360</v>
      </c>
      <c r="C24" s="79"/>
      <c r="D24" s="79"/>
      <c r="E24" s="79"/>
      <c r="F24" s="79"/>
      <c r="G24" s="79"/>
      <c r="H24" s="80" t="s">
        <v>364</v>
      </c>
      <c r="I24" s="79"/>
      <c r="J24" s="79"/>
      <c r="K24" s="79"/>
      <c r="L24" s="79"/>
      <c r="M24" s="79"/>
      <c r="N24" s="79" t="s">
        <v>361</v>
      </c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80" t="s">
        <v>350</v>
      </c>
      <c r="AM24" s="79"/>
      <c r="AN24" s="79"/>
      <c r="AO24" s="79"/>
      <c r="AP24" s="79"/>
      <c r="AQ24" s="79"/>
      <c r="AR24" s="79" t="s">
        <v>363</v>
      </c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 t="s">
        <v>345</v>
      </c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 t="s">
        <v>352</v>
      </c>
      <c r="BQ24" s="79"/>
      <c r="BR24" s="79"/>
      <c r="BS24" s="79"/>
      <c r="BT24" s="79"/>
      <c r="BU24" s="79"/>
    </row>
    <row r="25" spans="1:73" ht="43.05" customHeight="1" x14ac:dyDescent="0.3">
      <c r="A25" s="78" t="s">
        <v>335</v>
      </c>
      <c r="B25" s="80" t="s">
        <v>338</v>
      </c>
      <c r="C25" s="79"/>
      <c r="D25" s="79"/>
      <c r="E25" s="79"/>
      <c r="F25" s="79"/>
      <c r="G25" s="79"/>
      <c r="H25" s="79" t="s">
        <v>347</v>
      </c>
      <c r="I25" s="79"/>
      <c r="J25" s="79"/>
      <c r="K25" s="79"/>
      <c r="L25" s="79"/>
      <c r="M25" s="79"/>
      <c r="N25" s="79" t="s">
        <v>343</v>
      </c>
      <c r="O25" s="79"/>
      <c r="P25" s="79"/>
      <c r="Q25" s="79"/>
      <c r="R25" s="79"/>
      <c r="S25" s="79"/>
      <c r="T25" s="80" t="s">
        <v>341</v>
      </c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80" t="s">
        <v>353</v>
      </c>
      <c r="AM25" s="79"/>
      <c r="AN25" s="79"/>
      <c r="AO25" s="79"/>
      <c r="AP25" s="79"/>
      <c r="AQ25" s="79"/>
      <c r="AR25" s="79" t="s">
        <v>290</v>
      </c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 t="s">
        <v>355</v>
      </c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 t="s">
        <v>340</v>
      </c>
      <c r="BQ25" s="79"/>
      <c r="BR25" s="79"/>
      <c r="BS25" s="79"/>
      <c r="BT25" s="79"/>
      <c r="BU25" s="79"/>
    </row>
    <row r="26" spans="1:73" ht="43.05" customHeight="1" x14ac:dyDescent="0.3">
      <c r="A26" s="78" t="s">
        <v>336</v>
      </c>
      <c r="B26" s="80" t="s">
        <v>346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80" t="s">
        <v>348</v>
      </c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 t="s">
        <v>351</v>
      </c>
      <c r="AM26" s="79"/>
      <c r="AN26" s="79"/>
      <c r="AO26" s="79"/>
      <c r="AP26" s="79"/>
      <c r="AQ26" s="79"/>
      <c r="AR26" s="79" t="s">
        <v>365</v>
      </c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80" t="s">
        <v>342</v>
      </c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80" t="s">
        <v>358</v>
      </c>
      <c r="BQ26" s="79"/>
      <c r="BR26" s="79"/>
      <c r="BS26" s="79"/>
      <c r="BT26" s="79"/>
      <c r="BU26" s="79"/>
    </row>
  </sheetData>
  <sheetProtection algorithmName="SHA-512" hashValue="xDOtM6oxz1kPydD4X3kZj6TNptt70hNCJ0ycAfJ25WEyYs01QTbykjrTHBMI4nBChcAx0lgb5FZSdnj9ROB/Jg==" saltValue="xt3kL1DcTNzyWFZZkW2/4g==" spinCount="100000" sheet="1" formatCells="0" formatColumns="0" formatRows="0" insertColumns="0" insertRows="0" insertHyperlinks="0" deleteColumns="0" deleteRows="0" sort="0" autoFilter="0" pivotTables="0"/>
  <sortState ref="A3:BV18">
    <sortCondition descending="1" ref="BV18"/>
  </sortState>
  <mergeCells count="146">
    <mergeCell ref="BP21:BU21"/>
    <mergeCell ref="B21:G21"/>
    <mergeCell ref="H21:M21"/>
    <mergeCell ref="N21:S21"/>
    <mergeCell ref="T21:Y21"/>
    <mergeCell ref="Z21:AE21"/>
    <mergeCell ref="AF21:AK21"/>
    <mergeCell ref="AL21:AQ21"/>
    <mergeCell ref="AR21:AW21"/>
    <mergeCell ref="AX21:BC21"/>
    <mergeCell ref="BD21:BI21"/>
    <mergeCell ref="BJ21:BO21"/>
    <mergeCell ref="BP20:BU20"/>
    <mergeCell ref="B20:G20"/>
    <mergeCell ref="H20:M20"/>
    <mergeCell ref="N20:S20"/>
    <mergeCell ref="T20:Y20"/>
    <mergeCell ref="Z20:AE20"/>
    <mergeCell ref="AF20:AK20"/>
    <mergeCell ref="AL20:AQ20"/>
    <mergeCell ref="AR20:AW20"/>
    <mergeCell ref="AX20:BC20"/>
    <mergeCell ref="BD20:BI20"/>
    <mergeCell ref="BJ20:BO20"/>
    <mergeCell ref="BP19:BU19"/>
    <mergeCell ref="B19:G19"/>
    <mergeCell ref="H19:M19"/>
    <mergeCell ref="N19:S19"/>
    <mergeCell ref="T19:Y19"/>
    <mergeCell ref="Z19:AE19"/>
    <mergeCell ref="AF19:AK19"/>
    <mergeCell ref="AL19:AQ19"/>
    <mergeCell ref="AR19:AW19"/>
    <mergeCell ref="AX19:BC19"/>
    <mergeCell ref="BD19:BI19"/>
    <mergeCell ref="BJ19:BO19"/>
    <mergeCell ref="BP18:BU18"/>
    <mergeCell ref="B18:G18"/>
    <mergeCell ref="H18:M18"/>
    <mergeCell ref="N18:S18"/>
    <mergeCell ref="T18:Y18"/>
    <mergeCell ref="Z18:AE18"/>
    <mergeCell ref="AF18:AK18"/>
    <mergeCell ref="AL18:AQ18"/>
    <mergeCell ref="AR18:AW18"/>
    <mergeCell ref="AX18:BC18"/>
    <mergeCell ref="BD18:BI18"/>
    <mergeCell ref="BJ18:BO18"/>
    <mergeCell ref="A1:A2"/>
    <mergeCell ref="B17:G17"/>
    <mergeCell ref="H17:M17"/>
    <mergeCell ref="N17:S17"/>
    <mergeCell ref="T17:Y17"/>
    <mergeCell ref="Z17:AE17"/>
    <mergeCell ref="AF17:AK17"/>
    <mergeCell ref="B1:G1"/>
    <mergeCell ref="B16:G16"/>
    <mergeCell ref="H16:M16"/>
    <mergeCell ref="N16:S16"/>
    <mergeCell ref="T16:Y16"/>
    <mergeCell ref="H1:M1"/>
    <mergeCell ref="N1:S1"/>
    <mergeCell ref="T1:Y1"/>
    <mergeCell ref="Z1:AE1"/>
    <mergeCell ref="AF1:AK1"/>
    <mergeCell ref="Z16:AE16"/>
    <mergeCell ref="AF16:AK16"/>
    <mergeCell ref="AL1:AQ1"/>
    <mergeCell ref="AR1:AW1"/>
    <mergeCell ref="AX1:BC1"/>
    <mergeCell ref="BP17:BU17"/>
    <mergeCell ref="BD1:BI1"/>
    <mergeCell ref="BJ1:BO1"/>
    <mergeCell ref="BP1:BU1"/>
    <mergeCell ref="AL17:AQ17"/>
    <mergeCell ref="AR17:AW17"/>
    <mergeCell ref="AX17:BC17"/>
    <mergeCell ref="BD17:BI17"/>
    <mergeCell ref="BJ17:BO17"/>
    <mergeCell ref="BD16:BI16"/>
    <mergeCell ref="BJ16:BO16"/>
    <mergeCell ref="BP16:BU16"/>
    <mergeCell ref="AL16:AQ16"/>
    <mergeCell ref="AR16:AW16"/>
    <mergeCell ref="AX16:BC16"/>
    <mergeCell ref="BV1:BV2"/>
    <mergeCell ref="BJ22:BO22"/>
    <mergeCell ref="BP22:BU22"/>
    <mergeCell ref="B23:G23"/>
    <mergeCell ref="H23:M23"/>
    <mergeCell ref="N23:S23"/>
    <mergeCell ref="T23:Y23"/>
    <mergeCell ref="Z23:AE23"/>
    <mergeCell ref="AF23:AK23"/>
    <mergeCell ref="AL23:AQ23"/>
    <mergeCell ref="AR23:AW23"/>
    <mergeCell ref="AX23:BC23"/>
    <mergeCell ref="BD23:BI23"/>
    <mergeCell ref="BJ23:BO23"/>
    <mergeCell ref="BP23:BU23"/>
    <mergeCell ref="AF22:AK22"/>
    <mergeCell ref="AL22:AQ22"/>
    <mergeCell ref="AR22:AW22"/>
    <mergeCell ref="AX22:BC22"/>
    <mergeCell ref="BD22:BI22"/>
    <mergeCell ref="B22:G22"/>
    <mergeCell ref="H22:M22"/>
    <mergeCell ref="N22:S22"/>
    <mergeCell ref="T22:Y22"/>
    <mergeCell ref="Z22:AE22"/>
    <mergeCell ref="BJ24:BO24"/>
    <mergeCell ref="BP24:BU24"/>
    <mergeCell ref="B25:G25"/>
    <mergeCell ref="H25:M25"/>
    <mergeCell ref="N25:S25"/>
    <mergeCell ref="T25:Y25"/>
    <mergeCell ref="Z25:AE25"/>
    <mergeCell ref="AF25:AK25"/>
    <mergeCell ref="AL25:AQ25"/>
    <mergeCell ref="AR25:AW25"/>
    <mergeCell ref="AX25:BC25"/>
    <mergeCell ref="BD25:BI25"/>
    <mergeCell ref="BJ25:BO25"/>
    <mergeCell ref="BP25:BU25"/>
    <mergeCell ref="AF24:AK24"/>
    <mergeCell ref="AL24:AQ24"/>
    <mergeCell ref="AR24:AW24"/>
    <mergeCell ref="AX24:BC24"/>
    <mergeCell ref="BD24:BI24"/>
    <mergeCell ref="B24:G24"/>
    <mergeCell ref="H24:M24"/>
    <mergeCell ref="N24:S24"/>
    <mergeCell ref="T24:Y24"/>
    <mergeCell ref="Z24:AE24"/>
    <mergeCell ref="BJ26:BO26"/>
    <mergeCell ref="BP26:BU26"/>
    <mergeCell ref="AF26:AK26"/>
    <mergeCell ref="AL26:AQ26"/>
    <mergeCell ref="AR26:AW26"/>
    <mergeCell ref="AX26:BC26"/>
    <mergeCell ref="BD26:BI26"/>
    <mergeCell ref="B26:G26"/>
    <mergeCell ref="H26:M26"/>
    <mergeCell ref="N26:S26"/>
    <mergeCell ref="T26:Y26"/>
    <mergeCell ref="Z26:AE2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L62"/>
  <sheetViews>
    <sheetView workbookViewId="0">
      <pane xSplit="1" topLeftCell="BA1" activePane="topRight" state="frozen"/>
      <selection pane="topRight" activeCell="BA21" sqref="BA21"/>
    </sheetView>
  </sheetViews>
  <sheetFormatPr defaultRowHeight="14.4" x14ac:dyDescent="0.3"/>
  <cols>
    <col min="1" max="1" width="25.77734375" customWidth="1"/>
    <col min="2" max="3" width="5.77734375" customWidth="1"/>
    <col min="4" max="5" width="20.77734375" customWidth="1"/>
    <col min="6" max="6" width="5.77734375" customWidth="1"/>
    <col min="7" max="8" width="20.77734375" customWidth="1"/>
    <col min="9" max="9" width="5.77734375" customWidth="1"/>
    <col min="10" max="11" width="20.77734375" customWidth="1"/>
    <col min="12" max="12" width="5.77734375" customWidth="1"/>
    <col min="13" max="14" width="20.77734375" customWidth="1"/>
    <col min="15" max="15" width="5.77734375" customWidth="1"/>
    <col min="16" max="17" width="20.77734375" customWidth="1"/>
    <col min="18" max="18" width="5.77734375" customWidth="1"/>
    <col min="19" max="20" width="20.77734375" customWidth="1"/>
    <col min="21" max="21" width="5.77734375" customWidth="1"/>
    <col min="22" max="23" width="20.77734375" customWidth="1"/>
    <col min="24" max="24" width="5.77734375" customWidth="1"/>
    <col min="25" max="26" width="20.77734375" customWidth="1"/>
    <col min="27" max="27" width="5.77734375" customWidth="1"/>
    <col min="28" max="29" width="20.77734375" customWidth="1"/>
    <col min="30" max="30" width="5.77734375" customWidth="1"/>
    <col min="31" max="32" width="20.77734375" customWidth="1"/>
    <col min="33" max="33" width="5.77734375" customWidth="1"/>
    <col min="34" max="35" width="20.77734375" customWidth="1"/>
    <col min="36" max="36" width="5.77734375" customWidth="1"/>
    <col min="37" max="38" width="20.77734375" customWidth="1"/>
    <col min="39" max="39" width="5.77734375" customWidth="1"/>
    <col min="40" max="41" width="20.77734375" customWidth="1"/>
    <col min="42" max="42" width="5.77734375" customWidth="1"/>
    <col min="43" max="44" width="20.77734375" customWidth="1"/>
    <col min="45" max="45" width="5.77734375" customWidth="1"/>
    <col min="46" max="47" width="20.77734375" customWidth="1"/>
    <col min="48" max="48" width="5.77734375" customWidth="1"/>
    <col min="49" max="50" width="20.77734375" customWidth="1"/>
    <col min="51" max="51" width="5.77734375" customWidth="1"/>
    <col min="52" max="53" width="20.77734375" customWidth="1"/>
    <col min="54" max="54" width="5.77734375" customWidth="1"/>
    <col min="55" max="56" width="20.77734375" customWidth="1"/>
    <col min="57" max="57" width="5.77734375" customWidth="1"/>
    <col min="58" max="59" width="20.77734375" customWidth="1"/>
    <col min="60" max="60" width="5.77734375" customWidth="1"/>
    <col min="61" max="62" width="20.77734375" customWidth="1"/>
    <col min="63" max="63" width="5.77734375" customWidth="1"/>
  </cols>
  <sheetData>
    <row r="1" spans="1:64" ht="15" thickBot="1" x14ac:dyDescent="0.35">
      <c r="A1" s="30"/>
      <c r="B1" s="28" t="s">
        <v>21</v>
      </c>
      <c r="C1" s="28" t="s">
        <v>22</v>
      </c>
      <c r="D1" s="106" t="s">
        <v>1</v>
      </c>
      <c r="E1" s="101"/>
      <c r="F1" s="102"/>
      <c r="G1" s="97" t="s">
        <v>0</v>
      </c>
      <c r="H1" s="98"/>
      <c r="I1" s="99"/>
      <c r="J1" s="100" t="s">
        <v>2</v>
      </c>
      <c r="K1" s="101"/>
      <c r="L1" s="102"/>
      <c r="M1" s="97" t="s">
        <v>3</v>
      </c>
      <c r="N1" s="98"/>
      <c r="O1" s="99"/>
      <c r="P1" s="100" t="s">
        <v>4</v>
      </c>
      <c r="Q1" s="101"/>
      <c r="R1" s="102"/>
      <c r="S1" s="97" t="s">
        <v>5</v>
      </c>
      <c r="T1" s="98"/>
      <c r="U1" s="99"/>
      <c r="V1" s="100" t="s">
        <v>6</v>
      </c>
      <c r="W1" s="101"/>
      <c r="X1" s="102"/>
      <c r="Y1" s="97" t="s">
        <v>7</v>
      </c>
      <c r="Z1" s="98"/>
      <c r="AA1" s="99"/>
      <c r="AB1" s="100" t="s">
        <v>8</v>
      </c>
      <c r="AC1" s="101"/>
      <c r="AD1" s="102"/>
      <c r="AE1" s="97" t="s">
        <v>9</v>
      </c>
      <c r="AF1" s="98"/>
      <c r="AG1" s="99"/>
      <c r="AH1" s="103" t="s">
        <v>10</v>
      </c>
      <c r="AI1" s="104"/>
      <c r="AJ1" s="105"/>
      <c r="AK1" s="97" t="s">
        <v>11</v>
      </c>
      <c r="AL1" s="98"/>
      <c r="AM1" s="99"/>
      <c r="AN1" s="100" t="s">
        <v>12</v>
      </c>
      <c r="AO1" s="101"/>
      <c r="AP1" s="102"/>
      <c r="AQ1" s="97" t="s">
        <v>13</v>
      </c>
      <c r="AR1" s="98"/>
      <c r="AS1" s="99"/>
      <c r="AT1" s="100" t="s">
        <v>14</v>
      </c>
      <c r="AU1" s="101"/>
      <c r="AV1" s="102"/>
      <c r="AW1" s="97" t="s">
        <v>15</v>
      </c>
      <c r="AX1" s="98"/>
      <c r="AY1" s="99"/>
      <c r="AZ1" s="100" t="s">
        <v>16</v>
      </c>
      <c r="BA1" s="101"/>
      <c r="BB1" s="102"/>
      <c r="BC1" s="91" t="s">
        <v>17</v>
      </c>
      <c r="BD1" s="92"/>
      <c r="BE1" s="93"/>
      <c r="BF1" s="94" t="s">
        <v>18</v>
      </c>
      <c r="BG1" s="95"/>
      <c r="BH1" s="96"/>
      <c r="BI1" s="91" t="s">
        <v>19</v>
      </c>
      <c r="BJ1" s="92"/>
      <c r="BK1" s="93"/>
      <c r="BL1" s="7" t="s">
        <v>20</v>
      </c>
    </row>
    <row r="2" spans="1:64" x14ac:dyDescent="0.3">
      <c r="A2" s="2" t="s">
        <v>216</v>
      </c>
      <c r="B2" s="3">
        <v>8</v>
      </c>
      <c r="C2" s="4">
        <v>9</v>
      </c>
      <c r="D2" s="36" t="s">
        <v>77</v>
      </c>
      <c r="E2" s="11"/>
      <c r="F2" s="12">
        <v>2</v>
      </c>
      <c r="G2" s="36" t="s">
        <v>53</v>
      </c>
      <c r="H2" s="11" t="s">
        <v>205</v>
      </c>
      <c r="I2" s="12">
        <v>2</v>
      </c>
      <c r="J2" s="36" t="s">
        <v>54</v>
      </c>
      <c r="K2" s="11" t="s">
        <v>206</v>
      </c>
      <c r="L2" s="12">
        <v>2</v>
      </c>
      <c r="M2" s="36" t="s">
        <v>91</v>
      </c>
      <c r="N2" s="11"/>
      <c r="O2" s="12">
        <v>2</v>
      </c>
      <c r="P2" s="36" t="s">
        <v>79</v>
      </c>
      <c r="Q2" s="11"/>
      <c r="R2" s="12">
        <v>2</v>
      </c>
      <c r="S2" s="36" t="s">
        <v>58</v>
      </c>
      <c r="T2" s="11"/>
      <c r="U2" s="12">
        <v>2</v>
      </c>
      <c r="V2" s="36" t="s">
        <v>80</v>
      </c>
      <c r="W2" s="11" t="s">
        <v>207</v>
      </c>
      <c r="X2" s="12">
        <v>2</v>
      </c>
      <c r="Y2" s="36" t="s">
        <v>81</v>
      </c>
      <c r="Z2" s="11"/>
      <c r="AA2" s="12">
        <v>2</v>
      </c>
      <c r="AB2" s="36" t="s">
        <v>63</v>
      </c>
      <c r="AC2" s="11" t="s">
        <v>181</v>
      </c>
      <c r="AD2" s="12">
        <v>2</v>
      </c>
      <c r="AE2" s="36" t="s">
        <v>82</v>
      </c>
      <c r="AF2" s="11" t="s">
        <v>208</v>
      </c>
      <c r="AG2" s="12">
        <v>2</v>
      </c>
      <c r="AH2" s="37" t="s">
        <v>150</v>
      </c>
      <c r="AI2" s="32"/>
      <c r="AJ2" s="33">
        <v>2</v>
      </c>
      <c r="AK2" s="10" t="s">
        <v>209</v>
      </c>
      <c r="AL2" s="35" t="s">
        <v>65</v>
      </c>
      <c r="AM2" s="12">
        <v>1</v>
      </c>
      <c r="AN2" s="36" t="s">
        <v>66</v>
      </c>
      <c r="AO2" s="11" t="s">
        <v>170</v>
      </c>
      <c r="AP2" s="12">
        <v>2</v>
      </c>
      <c r="AQ2" s="36" t="s">
        <v>83</v>
      </c>
      <c r="AR2" s="11" t="s">
        <v>210</v>
      </c>
      <c r="AS2" s="12">
        <v>2</v>
      </c>
      <c r="AT2" s="10" t="s">
        <v>211</v>
      </c>
      <c r="AU2" s="11" t="s">
        <v>212</v>
      </c>
      <c r="AV2" s="12">
        <v>0</v>
      </c>
      <c r="AW2" s="36" t="s">
        <v>68</v>
      </c>
      <c r="AX2" s="11"/>
      <c r="AY2" s="12">
        <v>2</v>
      </c>
      <c r="AZ2" s="36" t="s">
        <v>213</v>
      </c>
      <c r="BA2" s="11"/>
      <c r="BB2" s="12">
        <v>2</v>
      </c>
      <c r="BC2" s="31" t="s">
        <v>71</v>
      </c>
      <c r="BD2" s="32" t="s">
        <v>214</v>
      </c>
      <c r="BE2" s="33">
        <v>0</v>
      </c>
      <c r="BF2" s="37" t="s">
        <v>73</v>
      </c>
      <c r="BG2" s="32" t="s">
        <v>126</v>
      </c>
      <c r="BH2" s="34">
        <v>2</v>
      </c>
      <c r="BI2" s="39" t="s">
        <v>104</v>
      </c>
      <c r="BJ2" s="32" t="s">
        <v>215</v>
      </c>
      <c r="BK2" s="6">
        <v>2</v>
      </c>
      <c r="BL2" s="8">
        <f t="shared" ref="BL2:BL9" si="0">SUM(F2,I2,L2,O2,R2,U2,X2,AA2,AD2,AG2,AJ2,AM2,AP2,AS2,AV2,AY2,BB2,BE2,BH2,BK2)</f>
        <v>35</v>
      </c>
    </row>
    <row r="3" spans="1:64" x14ac:dyDescent="0.3">
      <c r="A3" s="2" t="s">
        <v>217</v>
      </c>
      <c r="B3" s="3">
        <v>21</v>
      </c>
      <c r="C3" s="4">
        <v>9</v>
      </c>
      <c r="D3" s="10" t="s">
        <v>127</v>
      </c>
      <c r="E3" s="11" t="s">
        <v>128</v>
      </c>
      <c r="F3" s="12">
        <v>0</v>
      </c>
      <c r="G3" s="36" t="s">
        <v>53</v>
      </c>
      <c r="H3" s="11" t="s">
        <v>109</v>
      </c>
      <c r="I3" s="12">
        <v>2</v>
      </c>
      <c r="J3" s="36" t="s">
        <v>129</v>
      </c>
      <c r="K3" s="11"/>
      <c r="L3" s="12">
        <v>2</v>
      </c>
      <c r="M3" s="36" t="s">
        <v>91</v>
      </c>
      <c r="N3" s="11"/>
      <c r="O3" s="12">
        <v>2</v>
      </c>
      <c r="P3" s="10" t="s">
        <v>130</v>
      </c>
      <c r="Q3" s="11" t="s">
        <v>131</v>
      </c>
      <c r="R3" s="12">
        <v>0</v>
      </c>
      <c r="S3" s="10" t="s">
        <v>132</v>
      </c>
      <c r="T3" s="11"/>
      <c r="U3" s="12">
        <v>0</v>
      </c>
      <c r="V3" s="36" t="s">
        <v>133</v>
      </c>
      <c r="W3" s="11"/>
      <c r="X3" s="12">
        <v>2</v>
      </c>
      <c r="Y3" s="36" t="s">
        <v>81</v>
      </c>
      <c r="Z3" s="11"/>
      <c r="AA3" s="12">
        <v>2</v>
      </c>
      <c r="AB3" s="36" t="s">
        <v>63</v>
      </c>
      <c r="AC3" s="11"/>
      <c r="AD3" s="12">
        <v>2</v>
      </c>
      <c r="AE3" s="36" t="s">
        <v>82</v>
      </c>
      <c r="AF3" s="11"/>
      <c r="AG3" s="12">
        <v>2</v>
      </c>
      <c r="AH3" s="36" t="s">
        <v>150</v>
      </c>
      <c r="AI3" s="11"/>
      <c r="AJ3" s="13">
        <v>2</v>
      </c>
      <c r="AK3" s="36" t="s">
        <v>65</v>
      </c>
      <c r="AL3" s="11"/>
      <c r="AM3" s="12">
        <v>2</v>
      </c>
      <c r="AN3" s="36" t="s">
        <v>66</v>
      </c>
      <c r="AO3" s="11" t="s">
        <v>101</v>
      </c>
      <c r="AP3" s="12">
        <v>2</v>
      </c>
      <c r="AQ3" s="36" t="s">
        <v>83</v>
      </c>
      <c r="AR3" s="11"/>
      <c r="AS3" s="12">
        <v>2</v>
      </c>
      <c r="AT3" s="10" t="s">
        <v>134</v>
      </c>
      <c r="AU3" s="11" t="s">
        <v>135</v>
      </c>
      <c r="AV3" s="12">
        <v>0</v>
      </c>
      <c r="AW3" s="36" t="s">
        <v>68</v>
      </c>
      <c r="AX3" s="11"/>
      <c r="AY3" s="12">
        <v>2</v>
      </c>
      <c r="AZ3" s="36" t="s">
        <v>85</v>
      </c>
      <c r="BA3" s="11" t="s">
        <v>136</v>
      </c>
      <c r="BB3" s="12">
        <v>2</v>
      </c>
      <c r="BC3" s="36" t="s">
        <v>86</v>
      </c>
      <c r="BD3" s="11" t="s">
        <v>137</v>
      </c>
      <c r="BE3" s="13">
        <v>2</v>
      </c>
      <c r="BF3" s="36" t="s">
        <v>73</v>
      </c>
      <c r="BG3" s="11"/>
      <c r="BH3" s="12">
        <v>2</v>
      </c>
      <c r="BI3" s="38" t="s">
        <v>104</v>
      </c>
      <c r="BJ3" s="11" t="s">
        <v>138</v>
      </c>
      <c r="BK3" s="9">
        <v>2</v>
      </c>
      <c r="BL3" s="8">
        <f t="shared" si="0"/>
        <v>32</v>
      </c>
    </row>
    <row r="4" spans="1:64" x14ac:dyDescent="0.3">
      <c r="A4" s="2" t="s">
        <v>218</v>
      </c>
      <c r="B4" s="3">
        <v>4</v>
      </c>
      <c r="C4" s="4">
        <v>8</v>
      </c>
      <c r="D4" s="36" t="s">
        <v>77</v>
      </c>
      <c r="E4" s="11"/>
      <c r="F4" s="12">
        <v>2</v>
      </c>
      <c r="G4" s="36" t="s">
        <v>53</v>
      </c>
      <c r="H4" s="11"/>
      <c r="I4" s="12">
        <v>2</v>
      </c>
      <c r="J4" s="10"/>
      <c r="K4" s="11"/>
      <c r="L4" s="12">
        <v>0</v>
      </c>
      <c r="M4" s="36" t="s">
        <v>78</v>
      </c>
      <c r="N4" s="11"/>
      <c r="O4" s="12">
        <v>2</v>
      </c>
      <c r="P4" s="10"/>
      <c r="Q4" s="11"/>
      <c r="R4" s="12">
        <v>0</v>
      </c>
      <c r="S4" s="10"/>
      <c r="T4" s="11"/>
      <c r="U4" s="12">
        <v>0</v>
      </c>
      <c r="V4" s="36" t="s">
        <v>100</v>
      </c>
      <c r="W4" s="11"/>
      <c r="X4" s="12">
        <v>2</v>
      </c>
      <c r="Y4" s="10"/>
      <c r="Z4" s="11"/>
      <c r="AA4" s="12">
        <v>0</v>
      </c>
      <c r="AB4" s="36" t="s">
        <v>63</v>
      </c>
      <c r="AC4" s="11"/>
      <c r="AD4" s="12">
        <v>2</v>
      </c>
      <c r="AE4" s="36" t="s">
        <v>82</v>
      </c>
      <c r="AF4" s="11"/>
      <c r="AG4" s="12">
        <v>2</v>
      </c>
      <c r="AH4" s="36" t="s">
        <v>150</v>
      </c>
      <c r="AI4" s="11"/>
      <c r="AJ4" s="13">
        <v>2</v>
      </c>
      <c r="AK4" s="36" t="s">
        <v>65</v>
      </c>
      <c r="AL4" s="11"/>
      <c r="AM4" s="12">
        <v>2</v>
      </c>
      <c r="AN4" s="36" t="s">
        <v>66</v>
      </c>
      <c r="AO4" s="11" t="s">
        <v>101</v>
      </c>
      <c r="AP4" s="12">
        <v>2</v>
      </c>
      <c r="AQ4" s="36" t="s">
        <v>83</v>
      </c>
      <c r="AR4" s="11"/>
      <c r="AS4" s="12">
        <v>2</v>
      </c>
      <c r="AT4" s="10" t="s">
        <v>102</v>
      </c>
      <c r="AU4" s="35" t="s">
        <v>103</v>
      </c>
      <c r="AV4" s="12">
        <v>1</v>
      </c>
      <c r="AW4" s="36" t="s">
        <v>68</v>
      </c>
      <c r="AX4" s="11"/>
      <c r="AY4" s="12">
        <v>2</v>
      </c>
      <c r="AZ4" s="36" t="s">
        <v>85</v>
      </c>
      <c r="BA4" s="11"/>
      <c r="BB4" s="12">
        <v>2</v>
      </c>
      <c r="BC4" s="36" t="s">
        <v>86</v>
      </c>
      <c r="BD4" s="11" t="s">
        <v>71</v>
      </c>
      <c r="BE4" s="13">
        <v>2</v>
      </c>
      <c r="BF4" s="36" t="s">
        <v>73</v>
      </c>
      <c r="BG4" s="11"/>
      <c r="BH4" s="12">
        <v>2</v>
      </c>
      <c r="BI4" s="38" t="s">
        <v>104</v>
      </c>
      <c r="BJ4" s="11" t="s">
        <v>105</v>
      </c>
      <c r="BK4" s="9">
        <v>2</v>
      </c>
      <c r="BL4" s="8">
        <f t="shared" si="0"/>
        <v>31</v>
      </c>
    </row>
    <row r="5" spans="1:64" x14ac:dyDescent="0.3">
      <c r="A5" s="2" t="s">
        <v>219</v>
      </c>
      <c r="B5" s="3">
        <v>8</v>
      </c>
      <c r="C5" s="4">
        <v>8</v>
      </c>
      <c r="D5" s="10" t="s">
        <v>106</v>
      </c>
      <c r="E5" s="11" t="s">
        <v>107</v>
      </c>
      <c r="F5" s="12">
        <v>0</v>
      </c>
      <c r="G5" s="10" t="s">
        <v>108</v>
      </c>
      <c r="H5" s="11" t="s">
        <v>109</v>
      </c>
      <c r="I5" s="12">
        <v>0</v>
      </c>
      <c r="J5" s="36" t="s">
        <v>90</v>
      </c>
      <c r="K5" s="11"/>
      <c r="L5" s="12">
        <v>2</v>
      </c>
      <c r="M5" s="36" t="s">
        <v>91</v>
      </c>
      <c r="N5" s="11"/>
      <c r="O5" s="12">
        <v>2</v>
      </c>
      <c r="P5" s="10" t="s">
        <v>110</v>
      </c>
      <c r="Q5" s="11"/>
      <c r="R5" s="12">
        <v>0</v>
      </c>
      <c r="S5" s="36" t="s">
        <v>58</v>
      </c>
      <c r="T5" s="11"/>
      <c r="U5" s="12">
        <v>2</v>
      </c>
      <c r="V5" s="36" t="s">
        <v>111</v>
      </c>
      <c r="W5" s="11" t="s">
        <v>112</v>
      </c>
      <c r="X5" s="12">
        <v>2</v>
      </c>
      <c r="Y5" s="10" t="s">
        <v>113</v>
      </c>
      <c r="Z5" s="11"/>
      <c r="AA5" s="12">
        <v>0</v>
      </c>
      <c r="AB5" s="36" t="s">
        <v>63</v>
      </c>
      <c r="AC5" s="11"/>
      <c r="AD5" s="12">
        <v>2</v>
      </c>
      <c r="AE5" s="36" t="s">
        <v>82</v>
      </c>
      <c r="AF5" s="11"/>
      <c r="AG5" s="12">
        <v>2</v>
      </c>
      <c r="AH5" s="36" t="s">
        <v>150</v>
      </c>
      <c r="AI5" s="11"/>
      <c r="AJ5" s="13">
        <v>2</v>
      </c>
      <c r="AK5" s="36" t="s">
        <v>65</v>
      </c>
      <c r="AL5" s="11" t="s">
        <v>114</v>
      </c>
      <c r="AM5" s="12">
        <v>2</v>
      </c>
      <c r="AN5" s="36" t="s">
        <v>66</v>
      </c>
      <c r="AO5" s="11"/>
      <c r="AP5" s="12">
        <v>2</v>
      </c>
      <c r="AQ5" s="36" t="s">
        <v>83</v>
      </c>
      <c r="AR5" s="11"/>
      <c r="AS5" s="12">
        <v>2</v>
      </c>
      <c r="AT5" s="10" t="s">
        <v>115</v>
      </c>
      <c r="AU5" s="11"/>
      <c r="AV5" s="12">
        <v>0</v>
      </c>
      <c r="AW5" s="36" t="s">
        <v>68</v>
      </c>
      <c r="AX5" s="11"/>
      <c r="AY5" s="12">
        <v>2</v>
      </c>
      <c r="AZ5" s="36" t="s">
        <v>85</v>
      </c>
      <c r="BA5" s="11" t="s">
        <v>116</v>
      </c>
      <c r="BB5" s="12">
        <v>2</v>
      </c>
      <c r="BC5" s="36" t="s">
        <v>86</v>
      </c>
      <c r="BD5" s="11"/>
      <c r="BE5" s="13">
        <v>2</v>
      </c>
      <c r="BF5" s="36" t="s">
        <v>73</v>
      </c>
      <c r="BG5" s="11"/>
      <c r="BH5" s="12">
        <v>2</v>
      </c>
      <c r="BI5" s="38" t="s">
        <v>104</v>
      </c>
      <c r="BJ5" s="11"/>
      <c r="BK5" s="9">
        <v>2</v>
      </c>
      <c r="BL5" s="8">
        <f t="shared" si="0"/>
        <v>30</v>
      </c>
    </row>
    <row r="6" spans="1:64" x14ac:dyDescent="0.3">
      <c r="A6" s="2" t="s">
        <v>220</v>
      </c>
      <c r="B6" s="3">
        <v>21</v>
      </c>
      <c r="C6" s="4">
        <v>8</v>
      </c>
      <c r="D6" s="36" t="s">
        <v>77</v>
      </c>
      <c r="E6" s="11" t="s">
        <v>117</v>
      </c>
      <c r="F6" s="12">
        <v>2</v>
      </c>
      <c r="G6" s="36" t="s">
        <v>53</v>
      </c>
      <c r="H6" s="11"/>
      <c r="I6" s="12">
        <v>2</v>
      </c>
      <c r="J6" s="10"/>
      <c r="K6" s="11"/>
      <c r="L6" s="12">
        <v>0</v>
      </c>
      <c r="M6" s="36" t="s">
        <v>91</v>
      </c>
      <c r="N6" s="11" t="s">
        <v>118</v>
      </c>
      <c r="O6" s="12">
        <v>2</v>
      </c>
      <c r="P6" s="10" t="s">
        <v>119</v>
      </c>
      <c r="Q6" s="35" t="s">
        <v>120</v>
      </c>
      <c r="R6" s="12">
        <v>1</v>
      </c>
      <c r="S6" s="10"/>
      <c r="T6" s="11"/>
      <c r="U6" s="12">
        <v>0</v>
      </c>
      <c r="V6" s="36" t="s">
        <v>80</v>
      </c>
      <c r="W6" s="11"/>
      <c r="X6" s="12">
        <v>2</v>
      </c>
      <c r="Y6" s="10"/>
      <c r="Z6" s="11"/>
      <c r="AA6" s="12">
        <v>0</v>
      </c>
      <c r="AB6" s="36" t="s">
        <v>63</v>
      </c>
      <c r="AC6" s="11"/>
      <c r="AD6" s="12">
        <v>2</v>
      </c>
      <c r="AE6" s="36" t="s">
        <v>82</v>
      </c>
      <c r="AF6" s="11"/>
      <c r="AG6" s="12">
        <v>2</v>
      </c>
      <c r="AH6" s="36" t="s">
        <v>150</v>
      </c>
      <c r="AI6" s="11"/>
      <c r="AJ6" s="13">
        <v>2</v>
      </c>
      <c r="AK6" s="36" t="s">
        <v>65</v>
      </c>
      <c r="AL6" s="11"/>
      <c r="AM6" s="12">
        <v>2</v>
      </c>
      <c r="AN6" s="10"/>
      <c r="AO6" s="11"/>
      <c r="AP6" s="12">
        <v>0</v>
      </c>
      <c r="AQ6" s="10" t="s">
        <v>121</v>
      </c>
      <c r="AR6" s="11" t="s">
        <v>122</v>
      </c>
      <c r="AS6" s="12">
        <v>0</v>
      </c>
      <c r="AT6" s="10" t="s">
        <v>123</v>
      </c>
      <c r="AU6" s="11"/>
      <c r="AV6" s="12">
        <v>0</v>
      </c>
      <c r="AW6" s="10"/>
      <c r="AX6" s="11"/>
      <c r="AY6" s="12">
        <v>0</v>
      </c>
      <c r="AZ6" s="10" t="s">
        <v>124</v>
      </c>
      <c r="BA6" s="11"/>
      <c r="BB6" s="12">
        <v>0</v>
      </c>
      <c r="BC6" s="10" t="s">
        <v>125</v>
      </c>
      <c r="BD6" s="11" t="s">
        <v>71</v>
      </c>
      <c r="BE6" s="13">
        <v>0</v>
      </c>
      <c r="BF6" s="10" t="s">
        <v>126</v>
      </c>
      <c r="BG6" s="35" t="s">
        <v>73</v>
      </c>
      <c r="BH6" s="12">
        <v>1</v>
      </c>
      <c r="BI6" s="38" t="s">
        <v>104</v>
      </c>
      <c r="BJ6" s="11" t="s">
        <v>99</v>
      </c>
      <c r="BK6" s="9">
        <v>2</v>
      </c>
      <c r="BL6" s="8">
        <f t="shared" si="0"/>
        <v>20</v>
      </c>
    </row>
    <row r="7" spans="1:64" x14ac:dyDescent="0.3">
      <c r="A7" s="2" t="s">
        <v>221</v>
      </c>
      <c r="B7" s="3">
        <v>20</v>
      </c>
      <c r="C7" s="4">
        <v>8</v>
      </c>
      <c r="D7" s="10" t="s">
        <v>176</v>
      </c>
      <c r="E7" s="11" t="s">
        <v>177</v>
      </c>
      <c r="F7" s="12">
        <v>0</v>
      </c>
      <c r="G7" s="10">
        <v>10</v>
      </c>
      <c r="H7" s="11">
        <v>5</v>
      </c>
      <c r="I7" s="12">
        <v>0</v>
      </c>
      <c r="J7" s="10" t="s">
        <v>178</v>
      </c>
      <c r="K7" s="11"/>
      <c r="L7" s="12">
        <v>0</v>
      </c>
      <c r="M7" s="36" t="s">
        <v>78</v>
      </c>
      <c r="N7" s="11"/>
      <c r="O7" s="12">
        <v>2</v>
      </c>
      <c r="P7" s="10">
        <v>200000</v>
      </c>
      <c r="Q7" s="11"/>
      <c r="R7" s="12">
        <v>0</v>
      </c>
      <c r="S7" s="10" t="s">
        <v>179</v>
      </c>
      <c r="T7" s="11"/>
      <c r="U7" s="12">
        <v>0</v>
      </c>
      <c r="V7" s="36" t="s">
        <v>80</v>
      </c>
      <c r="W7" s="11" t="s">
        <v>180</v>
      </c>
      <c r="X7" s="12">
        <v>2</v>
      </c>
      <c r="Y7" s="10" t="s">
        <v>81</v>
      </c>
      <c r="Z7" s="11"/>
      <c r="AA7" s="12">
        <v>2</v>
      </c>
      <c r="AB7" s="36" t="s">
        <v>63</v>
      </c>
      <c r="AC7" s="11" t="s">
        <v>181</v>
      </c>
      <c r="AD7" s="12">
        <v>2</v>
      </c>
      <c r="AE7" s="36" t="s">
        <v>82</v>
      </c>
      <c r="AF7" s="11" t="s">
        <v>182</v>
      </c>
      <c r="AG7" s="12">
        <v>2</v>
      </c>
      <c r="AH7" s="36" t="s">
        <v>150</v>
      </c>
      <c r="AI7" s="11"/>
      <c r="AJ7" s="13">
        <v>2</v>
      </c>
      <c r="AK7" s="10" t="s">
        <v>183</v>
      </c>
      <c r="AL7" s="11"/>
      <c r="AM7" s="12">
        <v>0</v>
      </c>
      <c r="AN7" s="10" t="s">
        <v>170</v>
      </c>
      <c r="AO7" s="11" t="s">
        <v>184</v>
      </c>
      <c r="AP7" s="12">
        <v>0</v>
      </c>
      <c r="AQ7" s="36" t="s">
        <v>83</v>
      </c>
      <c r="AR7" s="11" t="s">
        <v>185</v>
      </c>
      <c r="AS7" s="12">
        <v>2</v>
      </c>
      <c r="AT7" s="10" t="s">
        <v>186</v>
      </c>
      <c r="AU7" s="11"/>
      <c r="AV7" s="12">
        <v>0</v>
      </c>
      <c r="AW7" s="36" t="s">
        <v>68</v>
      </c>
      <c r="AX7" s="11"/>
      <c r="AY7" s="12">
        <v>2</v>
      </c>
      <c r="AZ7" s="10" t="s">
        <v>187</v>
      </c>
      <c r="BA7" s="11" t="s">
        <v>188</v>
      </c>
      <c r="BB7" s="12">
        <v>0</v>
      </c>
      <c r="BC7" s="36" t="s">
        <v>86</v>
      </c>
      <c r="BD7" s="11"/>
      <c r="BE7" s="13">
        <v>2</v>
      </c>
      <c r="BF7" s="36" t="s">
        <v>73</v>
      </c>
      <c r="BG7" s="11" t="s">
        <v>162</v>
      </c>
      <c r="BH7" s="12">
        <v>2</v>
      </c>
      <c r="BI7" s="14" t="s">
        <v>189</v>
      </c>
      <c r="BJ7" s="11" t="s">
        <v>190</v>
      </c>
      <c r="BK7" s="9">
        <v>0</v>
      </c>
      <c r="BL7" s="8">
        <f t="shared" si="0"/>
        <v>20</v>
      </c>
    </row>
    <row r="8" spans="1:64" x14ac:dyDescent="0.3">
      <c r="A8" s="2" t="s">
        <v>222</v>
      </c>
      <c r="B8" s="3">
        <v>4</v>
      </c>
      <c r="C8" s="4">
        <v>9</v>
      </c>
      <c r="D8" s="10" t="s">
        <v>51</v>
      </c>
      <c r="E8" s="11"/>
      <c r="F8" s="12">
        <v>0</v>
      </c>
      <c r="G8" s="10" t="s">
        <v>52</v>
      </c>
      <c r="H8" s="35" t="s">
        <v>53</v>
      </c>
      <c r="I8" s="12">
        <v>1</v>
      </c>
      <c r="J8" s="36" t="s">
        <v>54</v>
      </c>
      <c r="K8" s="11"/>
      <c r="L8" s="12">
        <v>2</v>
      </c>
      <c r="M8" s="10" t="s">
        <v>55</v>
      </c>
      <c r="N8" s="11" t="s">
        <v>56</v>
      </c>
      <c r="O8" s="12">
        <v>0</v>
      </c>
      <c r="P8" s="10" t="s">
        <v>57</v>
      </c>
      <c r="Q8" s="11"/>
      <c r="R8" s="12">
        <v>0</v>
      </c>
      <c r="S8" s="36" t="s">
        <v>58</v>
      </c>
      <c r="T8" s="11"/>
      <c r="U8" s="12">
        <v>2</v>
      </c>
      <c r="V8" s="36" t="s">
        <v>59</v>
      </c>
      <c r="W8" s="11" t="s">
        <v>60</v>
      </c>
      <c r="X8" s="12">
        <v>2</v>
      </c>
      <c r="Y8" s="10" t="s">
        <v>61</v>
      </c>
      <c r="Z8" s="11" t="s">
        <v>62</v>
      </c>
      <c r="AA8" s="12">
        <v>0</v>
      </c>
      <c r="AB8" s="36" t="s">
        <v>63</v>
      </c>
      <c r="AC8" s="11"/>
      <c r="AD8" s="12">
        <v>2</v>
      </c>
      <c r="AE8" s="10"/>
      <c r="AF8" s="11"/>
      <c r="AG8" s="12">
        <v>0</v>
      </c>
      <c r="AH8" s="36" t="s">
        <v>150</v>
      </c>
      <c r="AI8" s="11"/>
      <c r="AJ8" s="13">
        <v>2</v>
      </c>
      <c r="AK8" s="36" t="s">
        <v>65</v>
      </c>
      <c r="AL8" s="11"/>
      <c r="AM8" s="12">
        <v>2</v>
      </c>
      <c r="AN8" s="36" t="s">
        <v>66</v>
      </c>
      <c r="AO8" s="11"/>
      <c r="AP8" s="12">
        <v>2</v>
      </c>
      <c r="AQ8" s="10"/>
      <c r="AR8" s="11"/>
      <c r="AS8" s="12">
        <v>0</v>
      </c>
      <c r="AT8" s="10" t="s">
        <v>67</v>
      </c>
      <c r="AU8" s="11"/>
      <c r="AV8" s="12">
        <v>0</v>
      </c>
      <c r="AW8" s="36" t="s">
        <v>68</v>
      </c>
      <c r="AX8" s="11"/>
      <c r="AY8" s="12">
        <v>2</v>
      </c>
      <c r="AZ8" s="10" t="s">
        <v>69</v>
      </c>
      <c r="BA8" s="11" t="s">
        <v>70</v>
      </c>
      <c r="BB8" s="12">
        <v>0</v>
      </c>
      <c r="BC8" s="10" t="s">
        <v>71</v>
      </c>
      <c r="BD8" s="11" t="s">
        <v>72</v>
      </c>
      <c r="BE8" s="13">
        <v>0</v>
      </c>
      <c r="BF8" s="36" t="s">
        <v>73</v>
      </c>
      <c r="BG8" s="11" t="s">
        <v>74</v>
      </c>
      <c r="BH8" s="12">
        <v>2</v>
      </c>
      <c r="BI8" s="14" t="s">
        <v>75</v>
      </c>
      <c r="BJ8" s="11" t="s">
        <v>76</v>
      </c>
      <c r="BK8" s="9">
        <v>0</v>
      </c>
      <c r="BL8" s="8">
        <f t="shared" si="0"/>
        <v>19</v>
      </c>
    </row>
    <row r="9" spans="1:64" x14ac:dyDescent="0.3">
      <c r="A9" s="2" t="s">
        <v>223</v>
      </c>
      <c r="B9" s="3">
        <v>4</v>
      </c>
      <c r="C9" s="4">
        <v>8</v>
      </c>
      <c r="D9" s="10"/>
      <c r="E9" s="11"/>
      <c r="F9" s="12">
        <v>0</v>
      </c>
      <c r="G9" s="10" t="s">
        <v>88</v>
      </c>
      <c r="H9" s="11" t="s">
        <v>89</v>
      </c>
      <c r="I9" s="12">
        <v>0</v>
      </c>
      <c r="J9" s="36" t="s">
        <v>90</v>
      </c>
      <c r="K9" s="11"/>
      <c r="L9" s="12">
        <v>2</v>
      </c>
      <c r="M9" s="36" t="s">
        <v>91</v>
      </c>
      <c r="N9" s="11"/>
      <c r="O9" s="12">
        <v>2</v>
      </c>
      <c r="P9" s="10"/>
      <c r="Q9" s="11"/>
      <c r="R9" s="12">
        <v>0</v>
      </c>
      <c r="S9" s="10" t="s">
        <v>92</v>
      </c>
      <c r="T9" s="11"/>
      <c r="U9" s="12">
        <v>0</v>
      </c>
      <c r="V9" s="10"/>
      <c r="W9" s="11"/>
      <c r="X9" s="12">
        <v>0</v>
      </c>
      <c r="Y9" s="10"/>
      <c r="Z9" s="11"/>
      <c r="AA9" s="12">
        <v>0</v>
      </c>
      <c r="AB9" s="36" t="s">
        <v>63</v>
      </c>
      <c r="AC9" s="11"/>
      <c r="AD9" s="12">
        <v>2</v>
      </c>
      <c r="AE9" s="36" t="s">
        <v>82</v>
      </c>
      <c r="AF9" s="11"/>
      <c r="AG9" s="12">
        <v>2</v>
      </c>
      <c r="AH9" s="36" t="s">
        <v>150</v>
      </c>
      <c r="AI9" s="11"/>
      <c r="AJ9" s="13">
        <v>2</v>
      </c>
      <c r="AK9" s="10" t="s">
        <v>93</v>
      </c>
      <c r="AL9" s="11"/>
      <c r="AM9" s="12">
        <v>0</v>
      </c>
      <c r="AN9" s="36" t="s">
        <v>66</v>
      </c>
      <c r="AO9" s="11" t="s">
        <v>94</v>
      </c>
      <c r="AP9" s="12">
        <v>2</v>
      </c>
      <c r="AQ9" s="10"/>
      <c r="AR9" s="11"/>
      <c r="AS9" s="12">
        <v>0</v>
      </c>
      <c r="AT9" s="36" t="s">
        <v>95</v>
      </c>
      <c r="AU9" s="11" t="s">
        <v>96</v>
      </c>
      <c r="AV9" s="12">
        <v>2</v>
      </c>
      <c r="AW9" s="10"/>
      <c r="AX9" s="11"/>
      <c r="AY9" s="12">
        <v>0</v>
      </c>
      <c r="AZ9" s="10" t="s">
        <v>97</v>
      </c>
      <c r="BA9" s="11" t="s">
        <v>98</v>
      </c>
      <c r="BB9" s="12">
        <v>0</v>
      </c>
      <c r="BC9" s="10" t="s">
        <v>71</v>
      </c>
      <c r="BD9" s="11"/>
      <c r="BE9" s="13">
        <v>0</v>
      </c>
      <c r="BF9" s="36" t="s">
        <v>73</v>
      </c>
      <c r="BG9" s="11"/>
      <c r="BH9" s="12">
        <v>2</v>
      </c>
      <c r="BI9" s="14" t="s">
        <v>99</v>
      </c>
      <c r="BJ9" s="11"/>
      <c r="BK9" s="13">
        <v>0</v>
      </c>
      <c r="BL9" s="8">
        <f t="shared" si="0"/>
        <v>16</v>
      </c>
    </row>
    <row r="10" spans="1:64" x14ac:dyDescent="0.3">
      <c r="A10" s="2" t="s">
        <v>224</v>
      </c>
      <c r="B10" s="3">
        <v>18</v>
      </c>
      <c r="C10" s="4">
        <v>9</v>
      </c>
      <c r="D10" s="10" t="s">
        <v>121</v>
      </c>
      <c r="E10" s="35" t="s">
        <v>77</v>
      </c>
      <c r="F10" s="12">
        <v>1</v>
      </c>
      <c r="G10" s="10" t="s">
        <v>108</v>
      </c>
      <c r="H10" s="35" t="s">
        <v>53</v>
      </c>
      <c r="I10" s="12">
        <v>1</v>
      </c>
      <c r="J10" s="10" t="s">
        <v>191</v>
      </c>
      <c r="K10" s="11"/>
      <c r="L10" s="12">
        <v>0</v>
      </c>
      <c r="M10" s="36" t="s">
        <v>78</v>
      </c>
      <c r="N10" s="11"/>
      <c r="O10" s="12">
        <v>2</v>
      </c>
      <c r="P10" s="10" t="s">
        <v>192</v>
      </c>
      <c r="Q10" s="11" t="s">
        <v>193</v>
      </c>
      <c r="R10" s="12">
        <v>0</v>
      </c>
      <c r="S10" s="36" t="s">
        <v>58</v>
      </c>
      <c r="T10" s="11"/>
      <c r="U10" s="12">
        <v>2</v>
      </c>
      <c r="V10" s="36" t="s">
        <v>80</v>
      </c>
      <c r="W10" s="11" t="s">
        <v>145</v>
      </c>
      <c r="X10" s="12">
        <v>2</v>
      </c>
      <c r="Y10" s="10" t="s">
        <v>194</v>
      </c>
      <c r="Z10" s="11" t="s">
        <v>146</v>
      </c>
      <c r="AA10" s="12">
        <v>0</v>
      </c>
      <c r="AB10" s="36" t="s">
        <v>63</v>
      </c>
      <c r="AC10" s="11"/>
      <c r="AD10" s="12">
        <v>2</v>
      </c>
      <c r="AE10" s="10"/>
      <c r="AF10" s="11"/>
      <c r="AG10" s="12">
        <v>0</v>
      </c>
      <c r="AH10" s="10" t="s">
        <v>195</v>
      </c>
      <c r="AI10" s="11" t="s">
        <v>196</v>
      </c>
      <c r="AJ10" s="13">
        <v>0</v>
      </c>
      <c r="AK10" s="10" t="s">
        <v>197</v>
      </c>
      <c r="AL10" s="11"/>
      <c r="AM10" s="12">
        <v>0</v>
      </c>
      <c r="AN10" s="10" t="s">
        <v>198</v>
      </c>
      <c r="AO10" s="11" t="s">
        <v>170</v>
      </c>
      <c r="AP10" s="12">
        <v>0</v>
      </c>
      <c r="AQ10" s="10" t="s">
        <v>199</v>
      </c>
      <c r="AR10" s="11" t="s">
        <v>200</v>
      </c>
      <c r="AS10" s="12">
        <v>0</v>
      </c>
      <c r="AT10" s="10" t="s">
        <v>201</v>
      </c>
      <c r="AU10" s="11"/>
      <c r="AV10" s="12">
        <v>0</v>
      </c>
      <c r="AW10" s="36" t="s">
        <v>68</v>
      </c>
      <c r="AX10" s="11"/>
      <c r="AY10" s="12">
        <v>2</v>
      </c>
      <c r="AZ10" s="10" t="s">
        <v>202</v>
      </c>
      <c r="BA10" s="11" t="s">
        <v>203</v>
      </c>
      <c r="BB10" s="12">
        <v>0</v>
      </c>
      <c r="BC10" s="10"/>
      <c r="BD10" s="11"/>
      <c r="BE10" s="13">
        <v>0</v>
      </c>
      <c r="BF10" s="10" t="s">
        <v>204</v>
      </c>
      <c r="BG10" s="11" t="s">
        <v>162</v>
      </c>
      <c r="BH10" s="12">
        <v>0</v>
      </c>
      <c r="BI10" s="38" t="s">
        <v>104</v>
      </c>
      <c r="BJ10" s="11"/>
      <c r="BK10" s="9">
        <v>2</v>
      </c>
      <c r="BL10" s="8">
        <f>SUM(BK10,BH10,BE10,BB10,AY10,AV10,AS10,AP10,AM10,AJ10,AG10,AD10,AA10,X10,U10,R10,O10,L10,I10,F10)</f>
        <v>14</v>
      </c>
    </row>
    <row r="11" spans="1:64" x14ac:dyDescent="0.3">
      <c r="A11" s="2" t="s">
        <v>225</v>
      </c>
      <c r="B11" s="3">
        <v>17</v>
      </c>
      <c r="C11" s="4">
        <v>9</v>
      </c>
      <c r="D11" s="36" t="s">
        <v>77</v>
      </c>
      <c r="E11" s="11"/>
      <c r="F11" s="12">
        <v>2</v>
      </c>
      <c r="G11" s="36" t="s">
        <v>53</v>
      </c>
      <c r="H11" s="11" t="s">
        <v>89</v>
      </c>
      <c r="I11" s="12">
        <v>2</v>
      </c>
      <c r="J11" s="10" t="s">
        <v>164</v>
      </c>
      <c r="K11" s="11"/>
      <c r="L11" s="12">
        <v>0</v>
      </c>
      <c r="M11" s="10"/>
      <c r="N11" s="11"/>
      <c r="O11" s="12">
        <v>0</v>
      </c>
      <c r="P11" s="10" t="s">
        <v>165</v>
      </c>
      <c r="Q11" s="11"/>
      <c r="R11" s="12">
        <v>0</v>
      </c>
      <c r="S11" s="10" t="s">
        <v>166</v>
      </c>
      <c r="T11" s="11"/>
      <c r="U11" s="12">
        <v>0</v>
      </c>
      <c r="V11" s="10" t="s">
        <v>167</v>
      </c>
      <c r="W11" s="11" t="s">
        <v>168</v>
      </c>
      <c r="X11" s="12">
        <v>0</v>
      </c>
      <c r="Y11" s="10" t="s">
        <v>169</v>
      </c>
      <c r="Z11" s="11"/>
      <c r="AA11" s="12">
        <v>0</v>
      </c>
      <c r="AB11" s="36" t="s">
        <v>63</v>
      </c>
      <c r="AC11" s="11"/>
      <c r="AD11" s="12">
        <v>2</v>
      </c>
      <c r="AE11" s="10"/>
      <c r="AF11" s="11"/>
      <c r="AG11" s="12">
        <v>0</v>
      </c>
      <c r="AH11" s="10" t="s">
        <v>149</v>
      </c>
      <c r="AI11" s="35" t="s">
        <v>150</v>
      </c>
      <c r="AJ11" s="13">
        <v>1</v>
      </c>
      <c r="AK11" s="36" t="s">
        <v>65</v>
      </c>
      <c r="AL11" s="11"/>
      <c r="AM11" s="12">
        <v>2</v>
      </c>
      <c r="AN11" s="10" t="s">
        <v>170</v>
      </c>
      <c r="AO11" s="11" t="s">
        <v>171</v>
      </c>
      <c r="AP11" s="12">
        <v>0</v>
      </c>
      <c r="AQ11" s="10" t="s">
        <v>154</v>
      </c>
      <c r="AR11" s="11"/>
      <c r="AS11" s="12">
        <v>0</v>
      </c>
      <c r="AT11" s="10" t="s">
        <v>172</v>
      </c>
      <c r="AU11" s="11"/>
      <c r="AV11" s="12">
        <v>0</v>
      </c>
      <c r="AW11" s="36" t="s">
        <v>68</v>
      </c>
      <c r="AX11" s="11"/>
      <c r="AY11" s="12">
        <v>2</v>
      </c>
      <c r="AZ11" s="10"/>
      <c r="BA11" s="11"/>
      <c r="BB11" s="12">
        <v>0</v>
      </c>
      <c r="BC11" s="36" t="s">
        <v>86</v>
      </c>
      <c r="BD11" s="11"/>
      <c r="BE11" s="13">
        <v>2</v>
      </c>
      <c r="BF11" s="10" t="s">
        <v>173</v>
      </c>
      <c r="BG11" s="11" t="s">
        <v>126</v>
      </c>
      <c r="BH11" s="12">
        <v>0</v>
      </c>
      <c r="BI11" s="14" t="s">
        <v>174</v>
      </c>
      <c r="BJ11" s="11" t="s">
        <v>175</v>
      </c>
      <c r="BK11" s="9">
        <v>0</v>
      </c>
      <c r="BL11" s="8">
        <f>SUM(F11,I11,L11,O11,R11,U11,X11,AA11,AD11,AG11,AJ11,AM11,AP11,AS11,AV11,AY11,BB11,BE11,BH11,BK11)</f>
        <v>13</v>
      </c>
    </row>
    <row r="12" spans="1:64" x14ac:dyDescent="0.3">
      <c r="A12" s="2" t="s">
        <v>226</v>
      </c>
      <c r="B12" s="3">
        <v>17</v>
      </c>
      <c r="C12" s="4">
        <v>8</v>
      </c>
      <c r="D12" s="10" t="s">
        <v>127</v>
      </c>
      <c r="E12" s="11" t="s">
        <v>139</v>
      </c>
      <c r="F12" s="12">
        <v>0</v>
      </c>
      <c r="G12" s="10" t="s">
        <v>140</v>
      </c>
      <c r="H12" s="35" t="s">
        <v>53</v>
      </c>
      <c r="I12" s="12">
        <v>1</v>
      </c>
      <c r="J12" s="10"/>
      <c r="K12" s="11"/>
      <c r="L12" s="12">
        <v>0</v>
      </c>
      <c r="M12" s="10" t="s">
        <v>141</v>
      </c>
      <c r="N12" s="11"/>
      <c r="O12" s="12">
        <v>0</v>
      </c>
      <c r="P12" s="10" t="s">
        <v>142</v>
      </c>
      <c r="Q12" s="11" t="s">
        <v>143</v>
      </c>
      <c r="R12" s="12">
        <v>0</v>
      </c>
      <c r="S12" s="10" t="s">
        <v>144</v>
      </c>
      <c r="T12" s="11"/>
      <c r="U12" s="12">
        <v>0</v>
      </c>
      <c r="V12" s="36" t="s">
        <v>80</v>
      </c>
      <c r="W12" s="11" t="s">
        <v>145</v>
      </c>
      <c r="X12" s="12">
        <v>2</v>
      </c>
      <c r="Y12" s="10" t="s">
        <v>146</v>
      </c>
      <c r="Z12" s="11"/>
      <c r="AA12" s="12">
        <v>0</v>
      </c>
      <c r="AB12" s="10" t="s">
        <v>147</v>
      </c>
      <c r="AC12" s="35" t="s">
        <v>63</v>
      </c>
      <c r="AD12" s="12">
        <v>1</v>
      </c>
      <c r="AE12" s="10" t="s">
        <v>148</v>
      </c>
      <c r="AF12" s="11"/>
      <c r="AG12" s="12">
        <v>0</v>
      </c>
      <c r="AH12" s="36" t="s">
        <v>150</v>
      </c>
      <c r="AI12" s="11" t="s">
        <v>149</v>
      </c>
      <c r="AJ12" s="13">
        <v>2</v>
      </c>
      <c r="AK12" s="10" t="s">
        <v>151</v>
      </c>
      <c r="AL12" s="11" t="s">
        <v>152</v>
      </c>
      <c r="AM12" s="12">
        <v>0</v>
      </c>
      <c r="AN12" s="36" t="s">
        <v>66</v>
      </c>
      <c r="AO12" s="11"/>
      <c r="AP12" s="12">
        <v>2</v>
      </c>
      <c r="AQ12" s="10" t="s">
        <v>153</v>
      </c>
      <c r="AR12" s="11" t="s">
        <v>154</v>
      </c>
      <c r="AS12" s="12">
        <v>0</v>
      </c>
      <c r="AT12" s="10" t="s">
        <v>155</v>
      </c>
      <c r="AU12" s="11" t="s">
        <v>156</v>
      </c>
      <c r="AV12" s="12">
        <v>0</v>
      </c>
      <c r="AW12" s="10" t="s">
        <v>157</v>
      </c>
      <c r="AX12" s="11" t="s">
        <v>158</v>
      </c>
      <c r="AY12" s="12">
        <v>0</v>
      </c>
      <c r="AZ12" s="10" t="s">
        <v>159</v>
      </c>
      <c r="BA12" s="11" t="s">
        <v>160</v>
      </c>
      <c r="BB12" s="12">
        <v>0</v>
      </c>
      <c r="BC12" s="36" t="s">
        <v>86</v>
      </c>
      <c r="BD12" s="11" t="s">
        <v>161</v>
      </c>
      <c r="BE12" s="13">
        <v>2</v>
      </c>
      <c r="BF12" s="36" t="s">
        <v>73</v>
      </c>
      <c r="BG12" s="11" t="s">
        <v>162</v>
      </c>
      <c r="BH12" s="12">
        <v>2</v>
      </c>
      <c r="BI12" s="14" t="s">
        <v>76</v>
      </c>
      <c r="BJ12" s="11" t="s">
        <v>163</v>
      </c>
      <c r="BK12" s="9">
        <v>0</v>
      </c>
      <c r="BL12" s="8">
        <f>SUM(F12,I12,L12,O12,R12,U12,X12,AA12,AD12,AG12,AJ12,AM12,AP12,AS12,AV12,AY12,BB12,BE12,BH12,BK12)</f>
        <v>12</v>
      </c>
    </row>
    <row r="13" spans="1:64" x14ac:dyDescent="0.3">
      <c r="A13" s="18" t="s">
        <v>23</v>
      </c>
      <c r="B13" s="15"/>
      <c r="C13" s="15"/>
      <c r="D13" s="5"/>
      <c r="E13" s="5"/>
      <c r="F13" s="19">
        <f>SUM(F2:F12)</f>
        <v>9</v>
      </c>
      <c r="G13" s="5"/>
      <c r="H13" s="5"/>
      <c r="I13" s="19">
        <f>SUM(I2:I12)</f>
        <v>13</v>
      </c>
      <c r="J13" s="5"/>
      <c r="K13" s="5"/>
      <c r="L13" s="19">
        <f>SUM(L2:L12)</f>
        <v>10</v>
      </c>
      <c r="M13" s="5"/>
      <c r="N13" s="5"/>
      <c r="O13" s="19">
        <f>SUM(O2:O12)</f>
        <v>16</v>
      </c>
      <c r="P13" s="5"/>
      <c r="Q13" s="5"/>
      <c r="R13" s="19">
        <f>SUM(R2:R12)</f>
        <v>3</v>
      </c>
      <c r="S13" s="5"/>
      <c r="T13" s="5"/>
      <c r="U13" s="19">
        <f>SUM(U2:U12)</f>
        <v>8</v>
      </c>
      <c r="V13" s="5"/>
      <c r="W13" s="5"/>
      <c r="X13" s="19">
        <f>SUM(X2:X12)</f>
        <v>18</v>
      </c>
      <c r="Y13" s="5"/>
      <c r="Z13" s="5"/>
      <c r="AA13" s="19">
        <f>SUM(AA2:AA12)</f>
        <v>6</v>
      </c>
      <c r="AB13" s="5"/>
      <c r="AC13" s="5"/>
      <c r="AD13" s="19">
        <f>SUM(AD2:AD12)</f>
        <v>21</v>
      </c>
      <c r="AE13" s="5"/>
      <c r="AF13" s="5"/>
      <c r="AG13" s="19">
        <f>SUM(AG2:AG12)</f>
        <v>14</v>
      </c>
      <c r="AH13" s="5"/>
      <c r="AI13" s="5"/>
      <c r="AJ13" s="19">
        <f>SUM(AJ2:AJ12)</f>
        <v>19</v>
      </c>
      <c r="AK13" s="5"/>
      <c r="AL13" s="5"/>
      <c r="AM13" s="19">
        <f>SUM(AM2:AM12)</f>
        <v>13</v>
      </c>
      <c r="AN13" s="5"/>
      <c r="AO13" s="5"/>
      <c r="AP13" s="19">
        <f>SUM(AP2:AP12)</f>
        <v>14</v>
      </c>
      <c r="AQ13" s="5"/>
      <c r="AR13" s="5"/>
      <c r="AS13" s="19">
        <f>SUM(AS2:AS12)</f>
        <v>10</v>
      </c>
      <c r="AT13" s="5"/>
      <c r="AU13" s="5"/>
      <c r="AV13" s="19">
        <f>SUM(AV2:AV12)</f>
        <v>3</v>
      </c>
      <c r="AW13" s="5"/>
      <c r="AX13" s="5"/>
      <c r="AY13" s="19">
        <f>SUM(AY2:AY12)</f>
        <v>16</v>
      </c>
      <c r="AZ13" s="5"/>
      <c r="BA13" s="5"/>
      <c r="BB13" s="19">
        <f>SUM(BB2:BB12)</f>
        <v>8</v>
      </c>
      <c r="BC13" s="5"/>
      <c r="BD13" s="5"/>
      <c r="BE13" s="19">
        <f>SUM(BE2:BE12)</f>
        <v>12</v>
      </c>
      <c r="BF13" s="5"/>
      <c r="BG13" s="5"/>
      <c r="BH13" s="19">
        <f>SUM(BH2:BH12)</f>
        <v>17</v>
      </c>
      <c r="BI13" s="5"/>
      <c r="BJ13" s="5"/>
      <c r="BK13" s="19">
        <f>SUM(BK2:BK12)</f>
        <v>12</v>
      </c>
      <c r="BL13" s="5"/>
    </row>
    <row r="14" spans="1:64" x14ac:dyDescent="0.3">
      <c r="A14" s="16" t="s">
        <v>24</v>
      </c>
      <c r="B14" s="1"/>
      <c r="C14" s="1"/>
      <c r="D14" s="17" t="s">
        <v>77</v>
      </c>
      <c r="G14" s="17" t="s">
        <v>53</v>
      </c>
      <c r="J14" s="17" t="s">
        <v>54</v>
      </c>
      <c r="M14" s="17" t="s">
        <v>78</v>
      </c>
      <c r="P14" s="17" t="s">
        <v>79</v>
      </c>
      <c r="S14" s="17" t="s">
        <v>58</v>
      </c>
      <c r="V14" s="17" t="s">
        <v>80</v>
      </c>
      <c r="Y14" s="17" t="s">
        <v>81</v>
      </c>
      <c r="AB14" s="17" t="s">
        <v>63</v>
      </c>
      <c r="AE14" s="17" t="s">
        <v>82</v>
      </c>
      <c r="AH14" s="17" t="s">
        <v>64</v>
      </c>
      <c r="AK14" s="17" t="s">
        <v>65</v>
      </c>
      <c r="AN14" s="17" t="s">
        <v>66</v>
      </c>
      <c r="AQ14" s="17" t="s">
        <v>83</v>
      </c>
      <c r="AT14" s="17" t="s">
        <v>84</v>
      </c>
      <c r="AW14" s="17" t="s">
        <v>68</v>
      </c>
      <c r="AZ14" s="17" t="s">
        <v>85</v>
      </c>
      <c r="BC14" s="17" t="s">
        <v>86</v>
      </c>
      <c r="BF14" s="17" t="s">
        <v>73</v>
      </c>
      <c r="BI14" s="17" t="s">
        <v>87</v>
      </c>
    </row>
    <row r="15" spans="1:64" x14ac:dyDescent="0.3">
      <c r="B15" s="1"/>
      <c r="C15" s="1"/>
    </row>
    <row r="16" spans="1:64" x14ac:dyDescent="0.3">
      <c r="B16" s="1"/>
      <c r="C16" s="1"/>
    </row>
    <row r="17" spans="2:3" x14ac:dyDescent="0.3">
      <c r="B17" s="1"/>
      <c r="C17" s="1"/>
    </row>
    <row r="18" spans="2:3" x14ac:dyDescent="0.3">
      <c r="B18" s="1"/>
      <c r="C18" s="1"/>
    </row>
    <row r="19" spans="2:3" x14ac:dyDescent="0.3">
      <c r="B19" s="1"/>
      <c r="C19" s="1"/>
    </row>
    <row r="20" spans="2:3" x14ac:dyDescent="0.3">
      <c r="B20" s="1"/>
      <c r="C20" s="1"/>
    </row>
    <row r="21" spans="2:3" x14ac:dyDescent="0.3">
      <c r="B21" s="1"/>
      <c r="C21" s="1"/>
    </row>
    <row r="22" spans="2:3" x14ac:dyDescent="0.3">
      <c r="B22" s="1"/>
      <c r="C22" s="1"/>
    </row>
    <row r="23" spans="2:3" x14ac:dyDescent="0.3">
      <c r="B23" s="1"/>
      <c r="C23" s="1"/>
    </row>
    <row r="24" spans="2:3" x14ac:dyDescent="0.3">
      <c r="B24" s="1"/>
      <c r="C24" s="1"/>
    </row>
    <row r="25" spans="2:3" x14ac:dyDescent="0.3">
      <c r="B25" s="1"/>
      <c r="C25" s="1"/>
    </row>
    <row r="26" spans="2:3" x14ac:dyDescent="0.3">
      <c r="B26" s="1"/>
      <c r="C26" s="1"/>
    </row>
    <row r="27" spans="2:3" x14ac:dyDescent="0.3">
      <c r="B27" s="1"/>
      <c r="C27" s="1"/>
    </row>
    <row r="28" spans="2:3" x14ac:dyDescent="0.3">
      <c r="B28" s="1"/>
      <c r="C28" s="1"/>
    </row>
    <row r="29" spans="2:3" x14ac:dyDescent="0.3">
      <c r="B29" s="1"/>
      <c r="C29" s="1"/>
    </row>
    <row r="30" spans="2:3" x14ac:dyDescent="0.3">
      <c r="B30" s="1"/>
      <c r="C30" s="1"/>
    </row>
    <row r="31" spans="2:3" x14ac:dyDescent="0.3">
      <c r="B31" s="1"/>
      <c r="C31" s="1"/>
    </row>
    <row r="32" spans="2:3" x14ac:dyDescent="0.3">
      <c r="B32" s="1"/>
      <c r="C32" s="1"/>
    </row>
    <row r="33" spans="2:3" x14ac:dyDescent="0.3">
      <c r="B33" s="1"/>
      <c r="C33" s="1"/>
    </row>
    <row r="34" spans="2:3" x14ac:dyDescent="0.3">
      <c r="B34" s="1"/>
      <c r="C34" s="1"/>
    </row>
    <row r="35" spans="2:3" x14ac:dyDescent="0.3">
      <c r="B35" s="1"/>
      <c r="C35" s="1"/>
    </row>
    <row r="36" spans="2:3" x14ac:dyDescent="0.3">
      <c r="B36" s="1"/>
      <c r="C36" s="1"/>
    </row>
    <row r="37" spans="2:3" x14ac:dyDescent="0.3">
      <c r="B37" s="1"/>
      <c r="C37" s="1"/>
    </row>
    <row r="38" spans="2:3" x14ac:dyDescent="0.3">
      <c r="B38" s="1"/>
      <c r="C38" s="1"/>
    </row>
    <row r="39" spans="2:3" x14ac:dyDescent="0.3">
      <c r="B39" s="1"/>
      <c r="C39" s="1"/>
    </row>
    <row r="40" spans="2:3" x14ac:dyDescent="0.3">
      <c r="B40" s="1"/>
      <c r="C40" s="1"/>
    </row>
    <row r="41" spans="2:3" x14ac:dyDescent="0.3">
      <c r="B41" s="1"/>
      <c r="C41" s="1"/>
    </row>
    <row r="42" spans="2:3" x14ac:dyDescent="0.3">
      <c r="B42" s="1"/>
      <c r="C42" s="1"/>
    </row>
    <row r="43" spans="2:3" x14ac:dyDescent="0.3">
      <c r="B43" s="1"/>
      <c r="C43" s="1"/>
    </row>
    <row r="44" spans="2:3" x14ac:dyDescent="0.3">
      <c r="B44" s="1"/>
      <c r="C44" s="1"/>
    </row>
    <row r="45" spans="2:3" x14ac:dyDescent="0.3">
      <c r="B45" s="1"/>
      <c r="C45" s="1"/>
    </row>
    <row r="46" spans="2:3" x14ac:dyDescent="0.3">
      <c r="B46" s="1"/>
      <c r="C46" s="1"/>
    </row>
    <row r="47" spans="2:3" x14ac:dyDescent="0.3">
      <c r="B47" s="1"/>
      <c r="C47" s="1"/>
    </row>
    <row r="48" spans="2:3" x14ac:dyDescent="0.3">
      <c r="B48" s="1"/>
      <c r="C48" s="1"/>
    </row>
    <row r="49" spans="2:3" x14ac:dyDescent="0.3">
      <c r="B49" s="1"/>
      <c r="C49" s="1"/>
    </row>
    <row r="50" spans="2:3" x14ac:dyDescent="0.3">
      <c r="B50" s="1"/>
      <c r="C50" s="1"/>
    </row>
    <row r="51" spans="2:3" x14ac:dyDescent="0.3">
      <c r="B51" s="1"/>
      <c r="C51" s="1"/>
    </row>
    <row r="52" spans="2:3" x14ac:dyDescent="0.3">
      <c r="B52" s="1"/>
      <c r="C52" s="1"/>
    </row>
    <row r="53" spans="2:3" x14ac:dyDescent="0.3">
      <c r="B53" s="1"/>
      <c r="C53" s="1"/>
    </row>
    <row r="54" spans="2:3" x14ac:dyDescent="0.3">
      <c r="B54" s="1"/>
      <c r="C54" s="1"/>
    </row>
    <row r="55" spans="2:3" x14ac:dyDescent="0.3">
      <c r="B55" s="1"/>
      <c r="C55" s="1"/>
    </row>
    <row r="56" spans="2:3" x14ac:dyDescent="0.3">
      <c r="B56" s="1"/>
      <c r="C56" s="1"/>
    </row>
    <row r="57" spans="2:3" x14ac:dyDescent="0.3">
      <c r="B57" s="1"/>
      <c r="C57" s="1"/>
    </row>
    <row r="58" spans="2:3" x14ac:dyDescent="0.3">
      <c r="B58" s="1"/>
      <c r="C58" s="1"/>
    </row>
    <row r="59" spans="2:3" x14ac:dyDescent="0.3">
      <c r="B59" s="1"/>
      <c r="C59" s="1"/>
    </row>
    <row r="60" spans="2:3" x14ac:dyDescent="0.3">
      <c r="B60" s="1"/>
      <c r="C60" s="1"/>
    </row>
    <row r="61" spans="2:3" x14ac:dyDescent="0.3">
      <c r="B61" s="1"/>
      <c r="C61" s="1"/>
    </row>
    <row r="62" spans="2:3" x14ac:dyDescent="0.3">
      <c r="B62" s="1"/>
      <c r="C62" s="1"/>
    </row>
  </sheetData>
  <sheetProtection algorithmName="SHA-512" hashValue="Q/wm3bI0njENcsYL5XmZWmOQzLJ/7cnKndFWxo7loYu1e6hSxqTv3rnAs7Klo1IHtaURzO2e/fMQs97aBPtYFg==" saltValue="bGBYnHLME8Z6BYvTMXoBZA==" spinCount="100000" sheet="1" formatCells="0" formatColumns="0" formatRows="0" insertColumns="0" insertRows="0" insertHyperlinks="0" deleteColumns="0" deleteRows="0" sort="0" autoFilter="0" pivotTables="0"/>
  <sortState ref="A2:BL12">
    <sortCondition descending="1" ref="BL12"/>
  </sortState>
  <mergeCells count="20">
    <mergeCell ref="AH1:AJ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  <mergeCell ref="BC1:BE1"/>
    <mergeCell ref="BF1:BH1"/>
    <mergeCell ref="BI1:BK1"/>
    <mergeCell ref="AK1:AM1"/>
    <mergeCell ref="AN1:AP1"/>
    <mergeCell ref="AQ1:AS1"/>
    <mergeCell ref="AT1:AV1"/>
    <mergeCell ref="AW1:AY1"/>
    <mergeCell ref="AZ1:BB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2"/>
  <sheetViews>
    <sheetView zoomScale="110" zoomScaleNormal="110" workbookViewId="0">
      <selection activeCell="C23" sqref="C23"/>
    </sheetView>
  </sheetViews>
  <sheetFormatPr defaultRowHeight="14.4" x14ac:dyDescent="0.3"/>
  <cols>
    <col min="1" max="1" width="5.77734375" customWidth="1"/>
    <col min="2" max="2" width="25.77734375" customWidth="1"/>
    <col min="3" max="4" width="7.77734375" customWidth="1"/>
    <col min="5" max="9" width="12.77734375" customWidth="1"/>
  </cols>
  <sheetData>
    <row r="1" spans="1:9" ht="18" x14ac:dyDescent="0.35">
      <c r="A1" s="109" t="s">
        <v>27</v>
      </c>
      <c r="B1" s="109"/>
      <c r="C1" s="109"/>
      <c r="D1" s="109"/>
      <c r="E1" s="109"/>
      <c r="F1" s="109"/>
      <c r="G1" s="109"/>
      <c r="H1" s="109"/>
      <c r="I1" s="109"/>
    </row>
    <row r="2" spans="1:9" ht="15.6" x14ac:dyDescent="0.3">
      <c r="A2" s="23"/>
      <c r="B2" s="23" t="s">
        <v>28</v>
      </c>
      <c r="C2" s="24" t="s">
        <v>25</v>
      </c>
      <c r="D2" s="24" t="s">
        <v>22</v>
      </c>
      <c r="E2" s="24" t="s">
        <v>29</v>
      </c>
      <c r="F2" s="24" t="s">
        <v>30</v>
      </c>
      <c r="G2" s="24" t="s">
        <v>31</v>
      </c>
      <c r="H2" s="24" t="s">
        <v>32</v>
      </c>
      <c r="I2" s="24" t="s">
        <v>26</v>
      </c>
    </row>
    <row r="3" spans="1:9" x14ac:dyDescent="0.3">
      <c r="A3" s="20">
        <v>1</v>
      </c>
      <c r="B3" s="20" t="s">
        <v>35</v>
      </c>
      <c r="C3" s="21">
        <v>8</v>
      </c>
      <c r="D3" s="21">
        <v>9</v>
      </c>
      <c r="E3" s="28">
        <v>3.5</v>
      </c>
      <c r="F3" s="28">
        <v>1</v>
      </c>
      <c r="G3" s="28">
        <v>3</v>
      </c>
      <c r="H3" s="28">
        <v>1</v>
      </c>
      <c r="I3" s="22">
        <f t="shared" ref="I3:I18" si="0">SUM(E3:H3)</f>
        <v>8.5</v>
      </c>
    </row>
    <row r="4" spans="1:9" x14ac:dyDescent="0.3">
      <c r="A4" s="25">
        <v>1</v>
      </c>
      <c r="B4" s="25" t="s">
        <v>36</v>
      </c>
      <c r="C4" s="26">
        <v>21</v>
      </c>
      <c r="D4" s="26">
        <v>9</v>
      </c>
      <c r="E4" s="28">
        <v>1</v>
      </c>
      <c r="F4" s="26">
        <v>4.5</v>
      </c>
      <c r="G4" s="28">
        <v>1</v>
      </c>
      <c r="H4" s="28">
        <v>2</v>
      </c>
      <c r="I4" s="27">
        <f t="shared" si="0"/>
        <v>8.5</v>
      </c>
    </row>
    <row r="5" spans="1:9" x14ac:dyDescent="0.3">
      <c r="A5" s="20">
        <v>3</v>
      </c>
      <c r="B5" s="20" t="s">
        <v>38</v>
      </c>
      <c r="C5" s="21">
        <v>8</v>
      </c>
      <c r="D5" s="21">
        <v>8</v>
      </c>
      <c r="E5" s="21">
        <v>8</v>
      </c>
      <c r="F5" s="28">
        <v>2</v>
      </c>
      <c r="G5" s="28">
        <v>2</v>
      </c>
      <c r="H5" s="21">
        <v>4</v>
      </c>
      <c r="I5" s="22">
        <f t="shared" si="0"/>
        <v>16</v>
      </c>
    </row>
    <row r="6" spans="1:9" x14ac:dyDescent="0.3">
      <c r="A6" s="25">
        <v>4</v>
      </c>
      <c r="B6" s="25" t="s">
        <v>37</v>
      </c>
      <c r="C6" s="26">
        <v>18</v>
      </c>
      <c r="D6" s="26">
        <v>9</v>
      </c>
      <c r="E6" s="28">
        <v>2</v>
      </c>
      <c r="F6" s="26">
        <v>4.5</v>
      </c>
      <c r="G6" s="26">
        <v>6</v>
      </c>
      <c r="H6" s="26">
        <v>9</v>
      </c>
      <c r="I6" s="27">
        <f t="shared" si="0"/>
        <v>21.5</v>
      </c>
    </row>
    <row r="7" spans="1:9" x14ac:dyDescent="0.3">
      <c r="A7" s="20">
        <v>5</v>
      </c>
      <c r="B7" s="20" t="s">
        <v>46</v>
      </c>
      <c r="C7" s="21">
        <v>4</v>
      </c>
      <c r="D7" s="21">
        <v>8</v>
      </c>
      <c r="E7" s="21">
        <v>8</v>
      </c>
      <c r="F7" s="21">
        <v>13.5</v>
      </c>
      <c r="G7" s="21">
        <v>4</v>
      </c>
      <c r="H7" s="28">
        <v>3</v>
      </c>
      <c r="I7" s="22">
        <f t="shared" si="0"/>
        <v>28.5</v>
      </c>
    </row>
    <row r="8" spans="1:9" x14ac:dyDescent="0.3">
      <c r="A8" s="25">
        <v>6</v>
      </c>
      <c r="B8" s="25" t="s">
        <v>40</v>
      </c>
      <c r="C8" s="26">
        <v>4</v>
      </c>
      <c r="D8" s="26">
        <v>8</v>
      </c>
      <c r="E8" s="26">
        <v>5</v>
      </c>
      <c r="F8" s="26">
        <v>11.5</v>
      </c>
      <c r="G8" s="26">
        <v>5</v>
      </c>
      <c r="H8" s="26">
        <v>8</v>
      </c>
      <c r="I8" s="27">
        <f t="shared" si="0"/>
        <v>29.5</v>
      </c>
    </row>
    <row r="9" spans="1:9" x14ac:dyDescent="0.3">
      <c r="A9" s="20">
        <v>7</v>
      </c>
      <c r="B9" s="20" t="s">
        <v>43</v>
      </c>
      <c r="C9" s="21">
        <v>21</v>
      </c>
      <c r="D9" s="21">
        <v>8</v>
      </c>
      <c r="E9" s="21">
        <v>10</v>
      </c>
      <c r="F9" s="21">
        <v>7.5</v>
      </c>
      <c r="G9" s="21">
        <v>7.5</v>
      </c>
      <c r="H9" s="21">
        <v>5.5</v>
      </c>
      <c r="I9" s="22">
        <f t="shared" si="0"/>
        <v>30.5</v>
      </c>
    </row>
    <row r="10" spans="1:9" x14ac:dyDescent="0.3">
      <c r="A10" s="25">
        <v>8</v>
      </c>
      <c r="B10" s="25" t="s">
        <v>44</v>
      </c>
      <c r="C10" s="26">
        <v>4</v>
      </c>
      <c r="D10" s="26">
        <v>9</v>
      </c>
      <c r="E10" s="28">
        <v>3.5</v>
      </c>
      <c r="F10" s="26">
        <v>16</v>
      </c>
      <c r="G10" s="26">
        <v>9</v>
      </c>
      <c r="H10" s="26">
        <v>7</v>
      </c>
      <c r="I10" s="27">
        <f t="shared" si="0"/>
        <v>35.5</v>
      </c>
    </row>
    <row r="11" spans="1:9" x14ac:dyDescent="0.3">
      <c r="A11" s="20">
        <v>9</v>
      </c>
      <c r="B11" s="20" t="s">
        <v>47</v>
      </c>
      <c r="C11" s="21">
        <v>20</v>
      </c>
      <c r="D11" s="21">
        <v>8</v>
      </c>
      <c r="E11" s="21">
        <v>14</v>
      </c>
      <c r="F11" s="21">
        <v>9.5</v>
      </c>
      <c r="G11" s="21">
        <v>7.5</v>
      </c>
      <c r="H11" s="21">
        <v>5.5</v>
      </c>
      <c r="I11" s="22">
        <f t="shared" si="0"/>
        <v>36.5</v>
      </c>
    </row>
    <row r="12" spans="1:9" x14ac:dyDescent="0.3">
      <c r="A12" s="25">
        <v>10</v>
      </c>
      <c r="B12" s="25" t="s">
        <v>42</v>
      </c>
      <c r="C12" s="26">
        <v>17</v>
      </c>
      <c r="D12" s="26">
        <v>9</v>
      </c>
      <c r="E12" s="26">
        <v>6</v>
      </c>
      <c r="F12" s="26">
        <v>11.5</v>
      </c>
      <c r="G12" s="26">
        <v>10</v>
      </c>
      <c r="H12" s="26">
        <v>10</v>
      </c>
      <c r="I12" s="27">
        <f t="shared" si="0"/>
        <v>37.5</v>
      </c>
    </row>
    <row r="13" spans="1:9" x14ac:dyDescent="0.3">
      <c r="A13" s="20">
        <v>11</v>
      </c>
      <c r="B13" s="20" t="s">
        <v>41</v>
      </c>
      <c r="C13" s="21">
        <v>14</v>
      </c>
      <c r="D13" s="21">
        <v>9</v>
      </c>
      <c r="E13" s="21">
        <v>11</v>
      </c>
      <c r="F13" s="21">
        <v>6</v>
      </c>
      <c r="G13" s="21">
        <v>12</v>
      </c>
      <c r="H13" s="40">
        <v>14</v>
      </c>
      <c r="I13" s="22">
        <f t="shared" si="0"/>
        <v>43</v>
      </c>
    </row>
    <row r="14" spans="1:9" x14ac:dyDescent="0.3">
      <c r="A14" s="25">
        <v>11</v>
      </c>
      <c r="B14" s="25" t="s">
        <v>39</v>
      </c>
      <c r="C14" s="26">
        <v>18</v>
      </c>
      <c r="D14" s="26">
        <v>9</v>
      </c>
      <c r="E14" s="26">
        <v>12.5</v>
      </c>
      <c r="F14" s="28">
        <v>3</v>
      </c>
      <c r="G14" s="40">
        <v>14.5</v>
      </c>
      <c r="H14" s="40">
        <v>14</v>
      </c>
      <c r="I14" s="27">
        <f t="shared" si="0"/>
        <v>44</v>
      </c>
    </row>
    <row r="15" spans="1:9" x14ac:dyDescent="0.3">
      <c r="A15" s="20">
        <v>13</v>
      </c>
      <c r="B15" s="20" t="s">
        <v>49</v>
      </c>
      <c r="C15" s="21">
        <v>17</v>
      </c>
      <c r="D15" s="21">
        <v>8</v>
      </c>
      <c r="E15" s="21">
        <v>15</v>
      </c>
      <c r="F15" s="21">
        <v>9.5</v>
      </c>
      <c r="G15" s="21">
        <v>11</v>
      </c>
      <c r="H15" s="21">
        <v>11</v>
      </c>
      <c r="I15" s="22">
        <f t="shared" si="0"/>
        <v>46.5</v>
      </c>
    </row>
    <row r="16" spans="1:9" x14ac:dyDescent="0.3">
      <c r="A16" s="25">
        <v>14</v>
      </c>
      <c r="B16" s="25" t="s">
        <v>45</v>
      </c>
      <c r="C16" s="26">
        <v>16</v>
      </c>
      <c r="D16" s="26">
        <v>9</v>
      </c>
      <c r="E16" s="26">
        <v>8</v>
      </c>
      <c r="F16" s="26">
        <v>13.5</v>
      </c>
      <c r="G16" s="40">
        <v>14.5</v>
      </c>
      <c r="H16" s="40">
        <v>14</v>
      </c>
      <c r="I16" s="27">
        <f t="shared" si="0"/>
        <v>50</v>
      </c>
    </row>
    <row r="17" spans="1:9" x14ac:dyDescent="0.3">
      <c r="A17" s="20">
        <v>15</v>
      </c>
      <c r="B17" s="20" t="s">
        <v>48</v>
      </c>
      <c r="C17" s="21">
        <v>14</v>
      </c>
      <c r="D17" s="21">
        <v>8</v>
      </c>
      <c r="E17" s="21">
        <v>16</v>
      </c>
      <c r="F17" s="21">
        <v>7.5</v>
      </c>
      <c r="G17" s="40">
        <v>14.5</v>
      </c>
      <c r="H17" s="40">
        <v>14</v>
      </c>
      <c r="I17" s="22">
        <f t="shared" si="0"/>
        <v>52</v>
      </c>
    </row>
    <row r="18" spans="1:9" x14ac:dyDescent="0.3">
      <c r="A18" s="25">
        <v>16</v>
      </c>
      <c r="B18" s="25" t="s">
        <v>50</v>
      </c>
      <c r="C18" s="26">
        <v>18</v>
      </c>
      <c r="D18" s="26">
        <v>8</v>
      </c>
      <c r="E18" s="26">
        <v>12.5</v>
      </c>
      <c r="F18" s="26">
        <v>15</v>
      </c>
      <c r="G18" s="40">
        <v>14.5</v>
      </c>
      <c r="H18" s="40">
        <v>14</v>
      </c>
      <c r="I18" s="27">
        <f t="shared" si="0"/>
        <v>56</v>
      </c>
    </row>
    <row r="20" spans="1:9" x14ac:dyDescent="0.3">
      <c r="E20" s="30"/>
      <c r="F20" s="107" t="s">
        <v>33</v>
      </c>
      <c r="G20" s="108"/>
    </row>
    <row r="22" spans="1:9" x14ac:dyDescent="0.3">
      <c r="E22" s="29"/>
      <c r="F22" s="107" t="s">
        <v>34</v>
      </c>
      <c r="G22" s="108"/>
    </row>
  </sheetData>
  <sheetProtection algorithmName="SHA-512" hashValue="krq1QfsiyvZjIafYNKUb8+J+8L8fq7rXhxt4wBF7YvC1wmWuo6Moo0OErlKL/pWoqzPr58hn385QK208I/brVQ==" saltValue="wa0b5nZ9WSel0XMOeEO0CQ==" spinCount="100000" sheet="1" formatCells="0" formatColumns="0" formatRows="0" insertColumns="0" insertRows="0" insertHyperlinks="0" deleteColumns="0" deleteRows="0" sort="0" autoFilter="0" pivotTables="0"/>
  <sortState ref="B3:I18">
    <sortCondition ref="I18"/>
  </sortState>
  <mergeCells count="3">
    <mergeCell ref="F20:G20"/>
    <mergeCell ref="F22:G2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 тур. Набор баллов + ответы</vt:lpstr>
      <vt:lpstr>4 тур. Ответы команд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2020-05-19T07:42:25Z</dcterms:modified>
</cp:coreProperties>
</file>