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1 тур" sheetId="1" r:id="rId1"/>
    <sheet name="2 тур" sheetId="3" r:id="rId2"/>
    <sheet name="3 тур" sheetId="4" r:id="rId3"/>
    <sheet name="4 тур" sheetId="5" r:id="rId4"/>
    <sheet name="Таблицы чемпионата" sheetId="2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" i="2" l="1"/>
  <c r="I16" i="2"/>
  <c r="I15" i="2"/>
  <c r="AQ23" i="3"/>
  <c r="AO23" i="3"/>
  <c r="AM23" i="3"/>
  <c r="AK23" i="3"/>
  <c r="AI23" i="3"/>
  <c r="AG23" i="3"/>
  <c r="AE23" i="3"/>
  <c r="AC23" i="3"/>
  <c r="AA23" i="3"/>
  <c r="Y23" i="3"/>
  <c r="W23" i="3"/>
  <c r="U23" i="3"/>
  <c r="S23" i="3"/>
  <c r="Q23" i="3"/>
  <c r="O23" i="3"/>
  <c r="M23" i="3"/>
  <c r="G23" i="3"/>
  <c r="E23" i="3"/>
  <c r="I23" i="3"/>
  <c r="K23" i="3"/>
  <c r="AR22" i="3" l="1"/>
  <c r="AR18" i="3"/>
  <c r="I11" i="2" l="1"/>
  <c r="I14" i="2"/>
  <c r="I5" i="2"/>
  <c r="AR20" i="3"/>
  <c r="AR13" i="3"/>
  <c r="AR17" i="3" l="1"/>
  <c r="AR16" i="3"/>
  <c r="AR14" i="3"/>
  <c r="AR19" i="3"/>
  <c r="AR11" i="3"/>
  <c r="AR8" i="3"/>
  <c r="AR12" i="3"/>
  <c r="AR15" i="3"/>
  <c r="AR21" i="3"/>
  <c r="AR9" i="3"/>
  <c r="AR10" i="3"/>
  <c r="AZ11" i="4" l="1"/>
  <c r="G17" i="1" l="1"/>
  <c r="I17" i="1"/>
  <c r="O17" i="1"/>
  <c r="Q17" i="1"/>
  <c r="U17" i="1"/>
  <c r="Y17" i="1"/>
  <c r="AC17" i="1"/>
  <c r="AE17" i="1"/>
  <c r="AG17" i="1"/>
  <c r="AY17" i="5"/>
  <c r="AW17" i="5"/>
  <c r="AU17" i="5"/>
  <c r="AS17" i="5"/>
  <c r="AQ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M17" i="5"/>
  <c r="K17" i="5"/>
  <c r="I17" i="5"/>
  <c r="G17" i="5"/>
  <c r="E17" i="5"/>
  <c r="AZ16" i="5"/>
  <c r="AZ15" i="5"/>
  <c r="AZ14" i="5"/>
  <c r="AZ13" i="5"/>
  <c r="AZ12" i="5"/>
  <c r="AZ11" i="5"/>
  <c r="AZ10" i="5"/>
  <c r="AZ9" i="5"/>
  <c r="AZ8" i="5"/>
  <c r="AZ7" i="5"/>
  <c r="AY17" i="4"/>
  <c r="AW17" i="4"/>
  <c r="AU17" i="4"/>
  <c r="AS17" i="4"/>
  <c r="AQ17" i="4"/>
  <c r="AO17" i="4"/>
  <c r="AM17" i="4"/>
  <c r="AK17" i="4"/>
  <c r="AI17" i="4"/>
  <c r="AG17" i="4"/>
  <c r="AE17" i="4"/>
  <c r="AC17" i="4"/>
  <c r="AA17" i="4"/>
  <c r="Y17" i="4"/>
  <c r="W17" i="4"/>
  <c r="U17" i="4"/>
  <c r="S17" i="4"/>
  <c r="Q17" i="4"/>
  <c r="O17" i="4"/>
  <c r="M17" i="4"/>
  <c r="K17" i="4"/>
  <c r="I17" i="4"/>
  <c r="G17" i="4"/>
  <c r="E17" i="4"/>
  <c r="AZ13" i="4"/>
  <c r="AZ16" i="4"/>
  <c r="AZ15" i="4"/>
  <c r="AZ10" i="4"/>
  <c r="AZ12" i="4"/>
  <c r="AZ8" i="4"/>
  <c r="AZ9" i="4"/>
  <c r="AZ14" i="4"/>
  <c r="AZ7" i="4"/>
  <c r="I3" i="2" l="1"/>
  <c r="I6" i="2"/>
  <c r="I8" i="2"/>
  <c r="I4" i="2"/>
  <c r="I10" i="2"/>
  <c r="I9" i="2"/>
  <c r="I7" i="2"/>
  <c r="I13" i="2"/>
  <c r="I12" i="2"/>
  <c r="AA17" i="1" l="1"/>
  <c r="W17" i="1"/>
  <c r="S17" i="1"/>
  <c r="M17" i="1"/>
  <c r="K17" i="1"/>
  <c r="E17" i="1"/>
</calcChain>
</file>

<file path=xl/sharedStrings.xml><?xml version="1.0" encoding="utf-8"?>
<sst xmlns="http://schemas.openxmlformats.org/spreadsheetml/2006/main" count="579" uniqueCount="338">
  <si>
    <t>вопрос 2</t>
  </si>
  <si>
    <t>вопрос 1</t>
  </si>
  <si>
    <t>вопрос 3</t>
  </si>
  <si>
    <t>вопрос 4</t>
  </si>
  <si>
    <t>вопрос 5</t>
  </si>
  <si>
    <t>вопрос 6</t>
  </si>
  <si>
    <t>вопрос 7</t>
  </si>
  <si>
    <t>вопрос 8</t>
  </si>
  <si>
    <t>вопрос 9</t>
  </si>
  <si>
    <t>вопрос 10</t>
  </si>
  <si>
    <t>вопрос 11</t>
  </si>
  <si>
    <t>вопрос 12</t>
  </si>
  <si>
    <t>вопрос 13</t>
  </si>
  <si>
    <t>вопрос 14</t>
  </si>
  <si>
    <t>вопрос 15</t>
  </si>
  <si>
    <t>вопрос 16</t>
  </si>
  <si>
    <t>вопрос 17</t>
  </si>
  <si>
    <t>вопрос 18</t>
  </si>
  <si>
    <t>вопрос 19</t>
  </si>
  <si>
    <t>вопрос 20</t>
  </si>
  <si>
    <t>Итог</t>
  </si>
  <si>
    <t>Шк</t>
  </si>
  <si>
    <t>Класс</t>
  </si>
  <si>
    <t>Сумма баллов по вопросам</t>
  </si>
  <si>
    <t>Школа</t>
  </si>
  <si>
    <t>Команда</t>
  </si>
  <si>
    <t>Вопрос 21</t>
  </si>
  <si>
    <t>Вопрос 22</t>
  </si>
  <si>
    <t>Вопрос 23</t>
  </si>
  <si>
    <t>Вопрос 24</t>
  </si>
  <si>
    <t>Зачётная группа Ш</t>
  </si>
  <si>
    <t>1 тур</t>
  </si>
  <si>
    <t>2 тур</t>
  </si>
  <si>
    <t>3 тур</t>
  </si>
  <si>
    <t>4 тур</t>
  </si>
  <si>
    <t>Всего</t>
  </si>
  <si>
    <t>Ответы:</t>
  </si>
  <si>
    <t xml:space="preserve">Автор вопросов: </t>
  </si>
  <si>
    <t xml:space="preserve">Комментарии: </t>
  </si>
  <si>
    <t>ОТВЕТЫ КОМАНД</t>
  </si>
  <si>
    <t>задание 1</t>
  </si>
  <si>
    <t>задание 2</t>
  </si>
  <si>
    <t>задание 3</t>
  </si>
  <si>
    <t>задание 4</t>
  </si>
  <si>
    <t>задание 5</t>
  </si>
  <si>
    <t>задание 6</t>
  </si>
  <si>
    <t>задание 7</t>
  </si>
  <si>
    <t>задание 8</t>
  </si>
  <si>
    <t>задание 9</t>
  </si>
  <si>
    <t>задание 10</t>
  </si>
  <si>
    <t>задание 11</t>
  </si>
  <si>
    <t>задание 12</t>
  </si>
  <si>
    <t>задание 13</t>
  </si>
  <si>
    <t>задание 14</t>
  </si>
  <si>
    <t>задание 15</t>
  </si>
  <si>
    <t>Автор заданий:</t>
  </si>
  <si>
    <t>1 тур. Реалии</t>
  </si>
  <si>
    <t>2 тур: Азбука</t>
  </si>
  <si>
    <t>слово 2</t>
  </si>
  <si>
    <t>слово 1</t>
  </si>
  <si>
    <t>задание 20</t>
  </si>
  <si>
    <t>итог</t>
  </si>
  <si>
    <t>VII чемпионат ПГО по интеллектуальным играм. Группа Ш (10-11 классы)</t>
  </si>
  <si>
    <t xml:space="preserve">слово 3                                                                                                                                                                               </t>
  </si>
  <si>
    <r>
      <t xml:space="preserve">Ответы                                                                                                                                                                       </t>
    </r>
    <r>
      <rPr>
        <i/>
        <sz val="14"/>
        <color theme="1"/>
        <rFont val="Calibri"/>
        <family val="2"/>
        <charset val="204"/>
        <scheme val="minor"/>
      </rPr>
      <t xml:space="preserve"> Автор заданий Черепанов Е. В. </t>
    </r>
  </si>
  <si>
    <t>задание 19</t>
  </si>
  <si>
    <t>задание 18</t>
  </si>
  <si>
    <t>задание 16</t>
  </si>
  <si>
    <t>задание 17</t>
  </si>
  <si>
    <t>место</t>
  </si>
  <si>
    <t>баллы</t>
  </si>
  <si>
    <t>2-3</t>
  </si>
  <si>
    <t>4-5</t>
  </si>
  <si>
    <t>Зачётная группа М</t>
  </si>
  <si>
    <t>11 Феникс</t>
  </si>
  <si>
    <t>12 Алые паруса</t>
  </si>
  <si>
    <t>13 Кубики Рубики</t>
  </si>
  <si>
    <t>14 Fire box</t>
  </si>
  <si>
    <t>15 Люди Х</t>
  </si>
  <si>
    <t>16 Стулья</t>
  </si>
  <si>
    <t>17 Молодёжь</t>
  </si>
  <si>
    <t>19 Mersi</t>
  </si>
  <si>
    <t>20 Дружба</t>
  </si>
  <si>
    <t>21 Чужие</t>
  </si>
  <si>
    <t>32 FREEDOM</t>
  </si>
  <si>
    <t>38 Эверестовые крокодилы</t>
  </si>
  <si>
    <t>39 Пифагоры</t>
  </si>
  <si>
    <t>41 Соображалки</t>
  </si>
  <si>
    <t>40 Умняшки</t>
  </si>
  <si>
    <t>вестерн / вокал / Вашингтон</t>
  </si>
  <si>
    <t>импульс / игра / Италия</t>
  </si>
  <si>
    <t>капитан, или Кук / клавесин / команда</t>
  </si>
  <si>
    <t>галактика / гениальность / геркулес</t>
  </si>
  <si>
    <t>фармацепт / фасоль / фосфор</t>
  </si>
  <si>
    <t>Дарвин / домен / дёготь</t>
  </si>
  <si>
    <t>байт / Балтийское / Батарейка</t>
  </si>
  <si>
    <t>парус / плазма / полюс</t>
  </si>
  <si>
    <t>Мезозой / манна / морковь</t>
  </si>
  <si>
    <t>отражение / Октавиан / огород</t>
  </si>
  <si>
    <t>соринка / секрет / Слизерин</t>
  </si>
  <si>
    <t>килограмм / клад / кукушка</t>
  </si>
  <si>
    <t>алгоритм / амплитуда / Андрей</t>
  </si>
  <si>
    <t>анод / артерия / Анастасия</t>
  </si>
  <si>
    <t>сравнение / Сизиф / Сэнди</t>
  </si>
  <si>
    <t>Ломоносов / Лермонтов / Ленин</t>
  </si>
  <si>
    <t>жаворонок / жизнь / жадность</t>
  </si>
  <si>
    <t>штукатур / шар / Штирлиц</t>
  </si>
  <si>
    <t>нирвана / Ньютон / наводнение</t>
  </si>
  <si>
    <t>радиация / Романова / Род</t>
  </si>
  <si>
    <t>ковбои / караоке / Капитолий</t>
  </si>
  <si>
    <t>капитан / клавесин / команда</t>
  </si>
  <si>
    <t>Кук / клавесин / кумир</t>
  </si>
  <si>
    <t>конфета / книга / каша</t>
  </si>
  <si>
    <t>галактика / гордость / геркулес</t>
  </si>
  <si>
    <t>фармацевт / фа соль / фтор</t>
  </si>
  <si>
    <t>Дарвин / дневник / декть</t>
  </si>
  <si>
    <t>код / Красное / короеды</t>
  </si>
  <si>
    <t>код / Канны</t>
  </si>
  <si>
    <t>парная / плазма / полюса</t>
  </si>
  <si>
    <t>пар / плазма / полюс</t>
  </si>
  <si>
    <t>период / пустыня / приманка</t>
  </si>
  <si>
    <t>период / падать / приманка</t>
  </si>
  <si>
    <t>слёзы / секрет / Слизерин</t>
  </si>
  <si>
    <t>слеза / секрет / Слизерин</t>
  </si>
  <si>
    <t>килограмм / клад / клевета</t>
  </si>
  <si>
    <t>алгоритм / ахримедова / Андрей</t>
  </si>
  <si>
    <t>ампер / артерия / Анастасия</t>
  </si>
  <si>
    <t>Сенди</t>
  </si>
  <si>
    <t>символ / Сизиф / Сэнди</t>
  </si>
  <si>
    <t>Лысый / Лермонтов / Ленин</t>
  </si>
  <si>
    <t>штукатурщик / шар / Штирлиц</t>
  </si>
  <si>
    <t>медитация / Мазай</t>
  </si>
  <si>
    <t>медитация / мазаика / Мазай</t>
  </si>
  <si>
    <t>радиация / Романова / Рок</t>
  </si>
  <si>
    <t>радиация / Романова / Ра</t>
  </si>
  <si>
    <t>ковбой / караоке / Капитолий</t>
  </si>
  <si>
    <t>пульс / Пиза</t>
  </si>
  <si>
    <t>капитан / клавиши / команда</t>
  </si>
  <si>
    <t>батончик</t>
  </si>
  <si>
    <t>фармацевт / фа / фосфор</t>
  </si>
  <si>
    <t>Дарвин / дёготь</t>
  </si>
  <si>
    <t>двоичная / драгоценности</t>
  </si>
  <si>
    <t>парилка / плазма / полюса</t>
  </si>
  <si>
    <t>период / пух / приманка</t>
  </si>
  <si>
    <t>проход / папа Римский / плантация</t>
  </si>
  <si>
    <t>нет ответа</t>
  </si>
  <si>
    <t>колокольчик / клад / кормёшка</t>
  </si>
  <si>
    <t>алгоритм / амплитуда / Кристина</t>
  </si>
  <si>
    <t>анод / аорта / Анастасия</t>
  </si>
  <si>
    <t>сравнение / сила / Сенди</t>
  </si>
  <si>
    <t>шпаклёвка / шар / шуллер</t>
  </si>
  <si>
    <t>медитация / Мазай / мозаика</t>
  </si>
  <si>
    <t>радиация / Романова</t>
  </si>
  <si>
    <t>небо / найшники / ночь</t>
  </si>
  <si>
    <t>пульс</t>
  </si>
  <si>
    <t>милки вэй / минутка</t>
  </si>
  <si>
    <t>фармацевт / фасоль / фосфор</t>
  </si>
  <si>
    <t>первобытные / последовательность / пословица</t>
  </si>
  <si>
    <t>двоичный код / драгоценности / дюрасель</t>
  </si>
  <si>
    <t>пар / плазма / полюса</t>
  </si>
  <si>
    <t>период / пашня / приманка</t>
  </si>
  <si>
    <t>модерн / месяц</t>
  </si>
  <si>
    <t>слёзы / Слизерин</t>
  </si>
  <si>
    <t>куб / клад / кукушка</t>
  </si>
  <si>
    <t>алгоритм</t>
  </si>
  <si>
    <t>артерия / Александра</t>
  </si>
  <si>
    <t>символ / сила / Сенди</t>
  </si>
  <si>
    <t>шпатиль / шарик / Штирлиц</t>
  </si>
  <si>
    <t>поза / призма / помощь</t>
  </si>
  <si>
    <t>Кук / клавиши / команда</t>
  </si>
  <si>
    <t>конфета / шизофрения / каша</t>
  </si>
  <si>
    <t>эволюция / сайт / дёготь</t>
  </si>
  <si>
    <t>пламя / полюса</t>
  </si>
  <si>
    <t>Мезозой / Моисей / морковь</t>
  </si>
  <si>
    <t>отражение / Олимп / огород</t>
  </si>
  <si>
    <t>клад / кукшонок</t>
  </si>
  <si>
    <t>алгоритм / амплитуда / Александр</t>
  </si>
  <si>
    <t>анион / артерия / Анастасия</t>
  </si>
  <si>
    <t>жаворонок / жизнь / жадина</t>
  </si>
  <si>
    <t>шпаклёвщик / шарик, Штирлиц</t>
  </si>
  <si>
    <t>ковбои / караоке / кремль</t>
  </si>
  <si>
    <t>пират / пианино / Португалия</t>
  </si>
  <si>
    <t>Милки вэй / мир / мюсли</t>
  </si>
  <si>
    <t>фармацевт / фа</t>
  </si>
  <si>
    <t>прогресс / последовательность / поддлость</t>
  </si>
  <si>
    <t>счисление / Средиземное / стремление</t>
  </si>
  <si>
    <t>парилка / парообразование / полюса</t>
  </si>
  <si>
    <t>Мезозойский / манна / морковь</t>
  </si>
  <si>
    <t>отражение / Орион / огород</t>
  </si>
  <si>
    <t>сонливость / Слизерин</t>
  </si>
  <si>
    <t>алгоритм / Архимед / Андрей</t>
  </si>
  <si>
    <t>артерия / Анастасия</t>
  </si>
  <si>
    <t>сравнение / Сизоф / Сэнди</t>
  </si>
  <si>
    <t>шпаклёвщик / шар / Шульман</t>
  </si>
  <si>
    <t>спокойствие / спектр / спасение</t>
  </si>
  <si>
    <t>Припять / Плодоносец</t>
  </si>
  <si>
    <t>Колумб / клавесин / команда</t>
  </si>
  <si>
    <t>лакомство / любовь / каша</t>
  </si>
  <si>
    <t>первобытность / последовательность / пословица</t>
  </si>
  <si>
    <t>кодирование / Каспийское / колорадский</t>
  </si>
  <si>
    <t>паруса / пламя / полюса</t>
  </si>
  <si>
    <t>Мезозой, манна, морковь</t>
  </si>
  <si>
    <t>отражение, огород / оракул</t>
  </si>
  <si>
    <t>слёзы, секрет, Слизерин</t>
  </si>
  <si>
    <t>атом / артерия / Анастасия</t>
  </si>
  <si>
    <t>Пушкин / Ленин / Сталин</t>
  </si>
  <si>
    <t>жаворонок / жизнь / жор</t>
  </si>
  <si>
    <t>извените, штукатурка / объём</t>
  </si>
  <si>
    <t>покой / проекция / потоп</t>
  </si>
  <si>
    <t>радиация / Романова / Рамон</t>
  </si>
  <si>
    <t>конфета / коррупция / каша</t>
  </si>
  <si>
    <t>эволюция / элемент / воск</t>
  </si>
  <si>
    <t>январь / янтарь / яд</t>
  </si>
  <si>
    <t>пар / парообразование / полюса</t>
  </si>
  <si>
    <t>кайнозойская / крестьяне / конфета</t>
  </si>
  <si>
    <t>отражение / огород</t>
  </si>
  <si>
    <t>тушь / тишина</t>
  </si>
  <si>
    <t>километр / клад / крыло</t>
  </si>
  <si>
    <t>алгоритм / амплитуда / Австрия</t>
  </si>
  <si>
    <t>знаки / Геркулес / Герри</t>
  </si>
  <si>
    <t>Тютчев / Тургенев</t>
  </si>
  <si>
    <t>шпаклёвка / шарик / Шурик</t>
  </si>
  <si>
    <t>медитация / мозаика / Мазай</t>
  </si>
  <si>
    <t>противогаз / путана / Путин</t>
  </si>
  <si>
    <t>ковбои / караоке / Кремль</t>
  </si>
  <si>
    <t xml:space="preserve">импульс / интеллектуалы / Италия </t>
  </si>
  <si>
    <t>первооткрыватель / пианино / Португалия</t>
  </si>
  <si>
    <t>галактика / грёзы / геркулес</t>
  </si>
  <si>
    <t>Деградация / дёготь</t>
  </si>
  <si>
    <t>янтарь</t>
  </si>
  <si>
    <t>пар / пламя / полюса</t>
  </si>
  <si>
    <t>отражение / ореон / огород</t>
  </si>
  <si>
    <t>килограмм / клад / кукушонок</t>
  </si>
  <si>
    <t>алгоритм / амплитуда / Альберт</t>
  </si>
  <si>
    <t>нагревание / нерв / Настя</t>
  </si>
  <si>
    <t>равенство / раб</t>
  </si>
  <si>
    <t>дом / дом / дом</t>
  </si>
  <si>
    <t>жаворонок / жизнь / жадный</t>
  </si>
  <si>
    <t>шпаклер / шарик / Шура</t>
  </si>
  <si>
    <t>мыслитель / Мазай</t>
  </si>
  <si>
    <t>радиация / Романова / Перун</t>
  </si>
  <si>
    <t>воры / вокал / Вашингтон</t>
  </si>
  <si>
    <t>шоколад / геркулес</t>
  </si>
  <si>
    <t>бинарная / Балтийское / Батарейка</t>
  </si>
  <si>
    <t>Мезозой / мана / морковь</t>
  </si>
  <si>
    <t>отражение / Октавиан / оранжерея</t>
  </si>
  <si>
    <t>соринка / silence / Слизерин</t>
  </si>
  <si>
    <t>знаки / бог / белка</t>
  </si>
  <si>
    <t>шпатель / шарик / Штирлиц</t>
  </si>
  <si>
    <t>радиация /Романова / Ра</t>
  </si>
  <si>
    <t>ковбой / караоке</t>
  </si>
  <si>
    <t>Колумб / рояль / команда</t>
  </si>
  <si>
    <t>шоколадка / закон / Цезарь</t>
  </si>
  <si>
    <t>аптекарь / ноты / неон</t>
  </si>
  <si>
    <t>эволюция / сайт / лекарство</t>
  </si>
  <si>
    <t>байт / бижутерия / батарейка</t>
  </si>
  <si>
    <t>фильм / горючее / полюса</t>
  </si>
  <si>
    <t>период / рабы / приманка</t>
  </si>
  <si>
    <t>Слизерин / секрет / слеза</t>
  </si>
  <si>
    <t>объём / клад / коршунёнок</t>
  </si>
  <si>
    <t>схема / сила / Стёпа</t>
  </si>
  <si>
    <t>знаки / Зевс / Сэнди</t>
  </si>
  <si>
    <t>Киркоров / Картункова / Пушкин</t>
  </si>
  <si>
    <t>шпаклёвщик / шарик / Миша</t>
  </si>
  <si>
    <t>медитация / Маргенштерн / Мазай</t>
  </si>
  <si>
    <t>радиация / Романова / Рома</t>
  </si>
  <si>
    <t>ковбои / караоке / купол</t>
  </si>
  <si>
    <t>батончик / бедствие / быстрорастворимая</t>
  </si>
  <si>
    <t>древность / домен / дёготь</t>
  </si>
  <si>
    <t>система / Средиземное / скорость</t>
  </si>
  <si>
    <t>парус / плазма / паруса</t>
  </si>
  <si>
    <t>Мезозой / морковка / манна</t>
  </si>
  <si>
    <t>площадь / полководец / посадки</t>
  </si>
  <si>
    <t>анионы / артерия / Анастасия</t>
  </si>
  <si>
    <t>музей / мемориал / местность</t>
  </si>
  <si>
    <t>Штирлиц / шпаклёвщик / шар</t>
  </si>
  <si>
    <t>медитация / Мазай / Максвел</t>
  </si>
  <si>
    <t>радиация / Романова / Рус</t>
  </si>
  <si>
    <t>искуство</t>
  </si>
  <si>
    <t>Кутузов / клавесин / команда</t>
  </si>
  <si>
    <t>код / Каспийское море</t>
  </si>
  <si>
    <t>парилка / пламя / полюса</t>
  </si>
  <si>
    <t>куб / клад / кукушонок</t>
  </si>
  <si>
    <t>сравнение / сила / Сэнди</t>
  </si>
  <si>
    <t>Лермонтов / Ломоносов / Ленин</t>
  </si>
  <si>
    <t>медетация / Мазай</t>
  </si>
  <si>
    <t>гастарбайтер / газ / генерал</t>
  </si>
  <si>
    <t>ковбои / караоке</t>
  </si>
  <si>
    <t>пульс / Пиз</t>
  </si>
  <si>
    <t>Кук / клавесин / команда</t>
  </si>
  <si>
    <t>конфета / каша</t>
  </si>
  <si>
    <t>путь / пословица</t>
  </si>
  <si>
    <t>код / Красное море</t>
  </si>
  <si>
    <t>пар / пожар / полюс</t>
  </si>
  <si>
    <t>период / Пасха / Повод</t>
  </si>
  <si>
    <t>отражение / октябрь / огород</t>
  </si>
  <si>
    <t>алгоритм / Андрей</t>
  </si>
  <si>
    <t>анот артерия / Анастасия</t>
  </si>
  <si>
    <t>Ленин</t>
  </si>
  <si>
    <t>шпаклёвка / шарик</t>
  </si>
  <si>
    <t>пандемия / Перун</t>
  </si>
  <si>
    <t>Италия / игра / искожение</t>
  </si>
  <si>
    <t>питон / пианино / треуголка</t>
  </si>
  <si>
    <t>мюсли / мысль</t>
  </si>
  <si>
    <t>фосфор / фасоль / фельдшер</t>
  </si>
  <si>
    <t>пословица / протокол / прогресс</t>
  </si>
  <si>
    <t>батарейка / бриз</t>
  </si>
  <si>
    <t>плазма /полюса / пар</t>
  </si>
  <si>
    <t>приманка / период / православие</t>
  </si>
  <si>
    <t>сад / скульптура / статуя</t>
  </si>
  <si>
    <t>площать / Простоквашино / птенец</t>
  </si>
  <si>
    <t>амплитуда / алгоритм / армия</t>
  </si>
  <si>
    <t>артерия / Анастасия / анионы</t>
  </si>
  <si>
    <t>знаки / закон / закупорка</t>
  </si>
  <si>
    <t>Лермонтов / Ленин</t>
  </si>
  <si>
    <t>жизнь / жор / жаворонок</t>
  </si>
  <si>
    <t>ремонт / размер</t>
  </si>
  <si>
    <t>помощь / приломление / покой</t>
  </si>
  <si>
    <t>Романова / радиация / Ра</t>
  </si>
  <si>
    <t>3-4</t>
  </si>
  <si>
    <t>12-13</t>
  </si>
  <si>
    <t>14</t>
  </si>
  <si>
    <t>15</t>
  </si>
  <si>
    <t>Mersi</t>
  </si>
  <si>
    <t>Fire box</t>
  </si>
  <si>
    <t>Феникс</t>
  </si>
  <si>
    <t>Молодёжь</t>
  </si>
  <si>
    <t>Алые паруса</t>
  </si>
  <si>
    <t>Кубик Рубика</t>
  </si>
  <si>
    <t>Freedom</t>
  </si>
  <si>
    <t>Стулья</t>
  </si>
  <si>
    <t>Дружба</t>
  </si>
  <si>
    <t>Эверестовые крокодилы</t>
  </si>
  <si>
    <t>Умняшки</t>
  </si>
  <si>
    <t>Люди Х</t>
  </si>
  <si>
    <t>Чужие</t>
  </si>
  <si>
    <t>Соображалки</t>
  </si>
  <si>
    <t>Пифагоры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</si>
</sst>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i/>
      <sz val="10"/>
      <color theme="1" tint="0.34998626667073579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D96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0" xfId="0" applyBorder="1"/>
    <xf numFmtId="0" fontId="0" fillId="0" borderId="11" xfId="0" applyBorder="1" applyAlignment="1"/>
    <xf numFmtId="0" fontId="1" fillId="5" borderId="11" xfId="0" applyFont="1" applyFill="1" applyBorder="1" applyAlignment="1"/>
    <xf numFmtId="0" fontId="1" fillId="5" borderId="0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" fillId="9" borderId="1" xfId="0" applyFont="1" applyFill="1" applyBorder="1"/>
    <xf numFmtId="0" fontId="3" fillId="9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5" fillId="2" borderId="1" xfId="0" applyFont="1" applyFill="1" applyBorder="1"/>
    <xf numFmtId="0" fontId="4" fillId="0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0" fillId="0" borderId="17" xfId="0" applyBorder="1"/>
    <xf numFmtId="0" fontId="4" fillId="0" borderId="1" xfId="0" applyFont="1" applyBorder="1"/>
    <xf numFmtId="0" fontId="7" fillId="11" borderId="0" xfId="0" applyFont="1" applyFill="1" applyBorder="1" applyAlignment="1">
      <alignment vertical="top" wrapText="1"/>
    </xf>
    <xf numFmtId="0" fontId="0" fillId="11" borderId="0" xfId="0" applyFill="1" applyAlignment="1"/>
    <xf numFmtId="0" fontId="0" fillId="11" borderId="0" xfId="0" applyFill="1" applyBorder="1" applyAlignment="1"/>
    <xf numFmtId="0" fontId="4" fillId="2" borderId="0" xfId="0" applyFont="1" applyFill="1"/>
    <xf numFmtId="0" fontId="10" fillId="2" borderId="0" xfId="0" applyFont="1" applyFill="1"/>
    <xf numFmtId="0" fontId="4" fillId="6" borderId="1" xfId="0" applyFont="1" applyFill="1" applyBorder="1"/>
    <xf numFmtId="0" fontId="4" fillId="7" borderId="1" xfId="0" applyFont="1" applyFill="1" applyBorder="1"/>
    <xf numFmtId="0" fontId="9" fillId="11" borderId="0" xfId="0" applyFont="1" applyFill="1" applyBorder="1" applyAlignment="1">
      <alignment vertical="top" wrapText="1"/>
    </xf>
    <xf numFmtId="0" fontId="8" fillId="0" borderId="0" xfId="0" applyFont="1"/>
    <xf numFmtId="0" fontId="4" fillId="4" borderId="1" xfId="0" applyFont="1" applyFill="1" applyBorder="1"/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2" borderId="2" xfId="0" applyFill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left"/>
    </xf>
    <xf numFmtId="16" fontId="0" fillId="7" borderId="1" xfId="0" quotePrefix="1" applyNumberFormat="1" applyFill="1" applyBorder="1" applyAlignment="1">
      <alignment horizontal="left"/>
    </xf>
    <xf numFmtId="0" fontId="0" fillId="6" borderId="1" xfId="0" quotePrefix="1" applyFill="1" applyBorder="1" applyAlignment="1">
      <alignment horizontal="left"/>
    </xf>
    <xf numFmtId="0" fontId="0" fillId="7" borderId="1" xfId="0" quotePrefix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0" fillId="14" borderId="1" xfId="0" applyFill="1" applyBorder="1" applyAlignment="1">
      <alignment horizontal="center"/>
    </xf>
    <xf numFmtId="0" fontId="4" fillId="0" borderId="30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/>
    </xf>
    <xf numFmtId="0" fontId="0" fillId="15" borderId="5" xfId="0" applyFill="1" applyBorder="1" applyAlignment="1">
      <alignment horizontal="center" vertical="center" wrapText="1"/>
    </xf>
    <xf numFmtId="0" fontId="4" fillId="15" borderId="6" xfId="0" applyFont="1" applyFill="1" applyBorder="1" applyAlignment="1">
      <alignment horizontal="center" vertical="center"/>
    </xf>
    <xf numFmtId="0" fontId="4" fillId="15" borderId="5" xfId="0" applyFont="1" applyFill="1" applyBorder="1" applyAlignment="1">
      <alignment horizontal="center" vertical="center" wrapText="1"/>
    </xf>
    <xf numFmtId="0" fontId="4" fillId="16" borderId="5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/>
    </xf>
    <xf numFmtId="0" fontId="4" fillId="16" borderId="5" xfId="0" applyFont="1" applyFill="1" applyBorder="1" applyAlignment="1">
      <alignment horizontal="center" wrapText="1"/>
    </xf>
    <xf numFmtId="0" fontId="4" fillId="17" borderId="5" xfId="0" applyFont="1" applyFill="1" applyBorder="1" applyAlignment="1">
      <alignment horizontal="center" vertical="center" wrapText="1"/>
    </xf>
    <xf numFmtId="0" fontId="4" fillId="17" borderId="6" xfId="0" applyFont="1" applyFill="1" applyBorder="1" applyAlignment="1">
      <alignment horizontal="center" vertical="center"/>
    </xf>
    <xf numFmtId="0" fontId="0" fillId="15" borderId="30" xfId="0" applyFill="1" applyBorder="1" applyAlignment="1">
      <alignment horizontal="center" vertical="center" wrapText="1"/>
    </xf>
    <xf numFmtId="0" fontId="4" fillId="15" borderId="31" xfId="0" applyFont="1" applyFill="1" applyBorder="1" applyAlignment="1">
      <alignment horizontal="center" vertical="center"/>
    </xf>
    <xf numFmtId="0" fontId="0" fillId="15" borderId="21" xfId="0" applyFill="1" applyBorder="1" applyAlignment="1">
      <alignment horizontal="center" vertical="center" wrapText="1"/>
    </xf>
    <xf numFmtId="0" fontId="4" fillId="15" borderId="22" xfId="0" applyFont="1" applyFill="1" applyBorder="1" applyAlignment="1">
      <alignment horizontal="center" vertical="center"/>
    </xf>
    <xf numFmtId="0" fontId="4" fillId="15" borderId="21" xfId="0" applyFont="1" applyFill="1" applyBorder="1" applyAlignment="1">
      <alignment horizontal="center" vertical="center" wrapText="1"/>
    </xf>
    <xf numFmtId="0" fontId="4" fillId="15" borderId="30" xfId="0" applyFont="1" applyFill="1" applyBorder="1" applyAlignment="1">
      <alignment horizontal="center" vertical="center" wrapText="1"/>
    </xf>
    <xf numFmtId="0" fontId="4" fillId="16" borderId="30" xfId="0" applyFont="1" applyFill="1" applyBorder="1" applyAlignment="1">
      <alignment horizontal="center" vertical="center" wrapText="1"/>
    </xf>
    <xf numFmtId="0" fontId="4" fillId="16" borderId="31" xfId="0" applyFont="1" applyFill="1" applyBorder="1" applyAlignment="1">
      <alignment horizontal="center" vertical="center"/>
    </xf>
    <xf numFmtId="0" fontId="4" fillId="17" borderId="21" xfId="0" applyFont="1" applyFill="1" applyBorder="1" applyAlignment="1">
      <alignment horizontal="center" vertical="center" wrapText="1"/>
    </xf>
    <xf numFmtId="0" fontId="4" fillId="17" borderId="22" xfId="0" applyFont="1" applyFill="1" applyBorder="1" applyAlignment="1">
      <alignment horizontal="center" vertical="center"/>
    </xf>
    <xf numFmtId="0" fontId="4" fillId="17" borderId="30" xfId="0" applyFont="1" applyFill="1" applyBorder="1" applyAlignment="1">
      <alignment horizontal="center" vertical="center" wrapText="1"/>
    </xf>
    <xf numFmtId="0" fontId="4" fillId="17" borderId="31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10" borderId="18" xfId="0" applyFill="1" applyBorder="1" applyAlignment="1">
      <alignment horizontal="center" vertical="top" wrapText="1"/>
    </xf>
    <xf numFmtId="0" fontId="0" fillId="10" borderId="19" xfId="0" applyFill="1" applyBorder="1" applyAlignment="1">
      <alignment horizontal="center" vertical="top" wrapText="1"/>
    </xf>
    <xf numFmtId="0" fontId="0" fillId="6" borderId="18" xfId="0" applyFill="1" applyBorder="1" applyAlignment="1">
      <alignment horizontal="left" vertical="top" wrapText="1"/>
    </xf>
    <xf numFmtId="0" fontId="0" fillId="6" borderId="19" xfId="0" applyFill="1" applyBorder="1" applyAlignment="1">
      <alignment horizontal="left" vertical="top" wrapText="1"/>
    </xf>
    <xf numFmtId="0" fontId="0" fillId="10" borderId="18" xfId="0" applyFill="1" applyBorder="1" applyAlignment="1">
      <alignment horizontal="left" vertical="top" wrapText="1"/>
    </xf>
    <xf numFmtId="0" fontId="0" fillId="10" borderId="19" xfId="0" applyFill="1" applyBorder="1" applyAlignment="1">
      <alignment horizontal="left" vertical="top" wrapText="1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10" borderId="3" xfId="0" applyFill="1" applyBorder="1" applyAlignment="1">
      <alignment horizontal="left" vertical="top" wrapText="1"/>
    </xf>
    <xf numFmtId="0" fontId="0" fillId="10" borderId="4" xfId="0" applyFill="1" applyBorder="1" applyAlignment="1">
      <alignment horizontal="left" vertical="top" wrapText="1"/>
    </xf>
    <xf numFmtId="0" fontId="0" fillId="6" borderId="3" xfId="0" applyFill="1" applyBorder="1" applyAlignment="1">
      <alignment horizontal="left" vertical="top" wrapText="1"/>
    </xf>
    <xf numFmtId="0" fontId="0" fillId="6" borderId="4" xfId="0" applyFill="1" applyBorder="1" applyAlignment="1">
      <alignment horizontal="left" vertical="top" wrapText="1"/>
    </xf>
    <xf numFmtId="0" fontId="0" fillId="6" borderId="5" xfId="0" applyFill="1" applyBorder="1" applyAlignment="1">
      <alignment horizontal="left" vertical="top" wrapText="1"/>
    </xf>
    <xf numFmtId="0" fontId="0" fillId="6" borderId="6" xfId="0" applyFill="1" applyBorder="1" applyAlignment="1">
      <alignment horizontal="left" vertical="top" wrapText="1"/>
    </xf>
    <xf numFmtId="0" fontId="0" fillId="10" borderId="5" xfId="0" applyFill="1" applyBorder="1" applyAlignment="1">
      <alignment horizontal="left" vertical="top" wrapText="1"/>
    </xf>
    <xf numFmtId="0" fontId="0" fillId="10" borderId="6" xfId="0" applyFill="1" applyBorder="1" applyAlignment="1">
      <alignment horizontal="left" vertical="top" wrapText="1"/>
    </xf>
    <xf numFmtId="0" fontId="0" fillId="6" borderId="18" xfId="0" applyFill="1" applyBorder="1" applyAlignment="1">
      <alignment horizontal="center" vertical="top" wrapText="1"/>
    </xf>
    <xf numFmtId="0" fontId="0" fillId="6" borderId="19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10" borderId="23" xfId="0" applyFill="1" applyBorder="1" applyAlignment="1">
      <alignment horizontal="center" vertical="top" wrapText="1"/>
    </xf>
    <xf numFmtId="0" fontId="0" fillId="10" borderId="24" xfId="0" applyFill="1" applyBorder="1" applyAlignment="1">
      <alignment horizontal="center" vertical="top" wrapText="1"/>
    </xf>
    <xf numFmtId="0" fontId="0" fillId="6" borderId="23" xfId="0" applyFill="1" applyBorder="1" applyAlignment="1">
      <alignment horizontal="center" vertical="top" wrapText="1"/>
    </xf>
    <xf numFmtId="0" fontId="0" fillId="6" borderId="24" xfId="0" applyFill="1" applyBorder="1" applyAlignment="1">
      <alignment horizontal="center" vertical="top" wrapText="1"/>
    </xf>
    <xf numFmtId="0" fontId="0" fillId="6" borderId="27" xfId="0" applyFill="1" applyBorder="1" applyAlignment="1">
      <alignment horizontal="center" vertical="top" wrapText="1"/>
    </xf>
    <xf numFmtId="0" fontId="0" fillId="6" borderId="13" xfId="0" applyFill="1" applyBorder="1" applyAlignment="1">
      <alignment horizontal="center" vertical="top" wrapText="1"/>
    </xf>
    <xf numFmtId="0" fontId="0" fillId="10" borderId="23" xfId="0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0" fontId="0" fillId="6" borderId="18" xfId="0" applyFill="1" applyBorder="1" applyAlignment="1">
      <alignment horizontal="center" vertical="center" wrapText="1"/>
    </xf>
    <xf numFmtId="0" fontId="0" fillId="6" borderId="19" xfId="0" applyFill="1" applyBorder="1" applyAlignment="1">
      <alignment horizontal="center" vertical="center" wrapText="1"/>
    </xf>
    <xf numFmtId="0" fontId="0" fillId="10" borderId="18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0" fillId="10" borderId="32" xfId="0" applyFill="1" applyBorder="1" applyAlignment="1">
      <alignment horizontal="center" vertical="center"/>
    </xf>
    <xf numFmtId="0" fontId="0" fillId="10" borderId="33" xfId="0" applyFill="1" applyBorder="1" applyAlignment="1">
      <alignment horizontal="center" vertical="center"/>
    </xf>
    <xf numFmtId="0" fontId="0" fillId="10" borderId="30" xfId="0" applyFill="1" applyBorder="1" applyAlignment="1">
      <alignment horizontal="left" vertical="top" wrapText="1"/>
    </xf>
    <xf numFmtId="0" fontId="0" fillId="10" borderId="31" xfId="0" applyFill="1" applyBorder="1" applyAlignment="1">
      <alignment horizontal="left" vertical="top" wrapText="1"/>
    </xf>
    <xf numFmtId="0" fontId="0" fillId="6" borderId="30" xfId="0" applyFill="1" applyBorder="1" applyAlignment="1">
      <alignment horizontal="left" vertical="top" wrapText="1"/>
    </xf>
    <xf numFmtId="0" fontId="0" fillId="6" borderId="31" xfId="0" applyFill="1" applyBorder="1" applyAlignment="1">
      <alignment horizontal="left" vertical="top" wrapText="1"/>
    </xf>
    <xf numFmtId="0" fontId="0" fillId="10" borderId="20" xfId="0" applyFill="1" applyBorder="1" applyAlignment="1">
      <alignment horizontal="left" vertical="top" wrapText="1"/>
    </xf>
    <xf numFmtId="0" fontId="0" fillId="10" borderId="12" xfId="0" applyFill="1" applyBorder="1" applyAlignment="1">
      <alignment horizontal="left" vertical="top" wrapText="1"/>
    </xf>
    <xf numFmtId="0" fontId="0" fillId="6" borderId="20" xfId="0" applyFill="1" applyBorder="1" applyAlignment="1">
      <alignment horizontal="left" vertical="top" wrapText="1"/>
    </xf>
    <xf numFmtId="0" fontId="0" fillId="6" borderId="12" xfId="0" applyFill="1" applyBorder="1" applyAlignment="1">
      <alignment horizontal="left" vertical="top" wrapText="1"/>
    </xf>
    <xf numFmtId="0" fontId="0" fillId="10" borderId="5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10" borderId="31" xfId="0" applyFill="1" applyBorder="1" applyAlignment="1">
      <alignment horizontal="center"/>
    </xf>
    <xf numFmtId="0" fontId="0" fillId="10" borderId="28" xfId="0" applyFill="1" applyBorder="1" applyAlignment="1">
      <alignment horizontal="left" vertical="top" wrapText="1"/>
    </xf>
    <xf numFmtId="0" fontId="0" fillId="10" borderId="29" xfId="0" applyFill="1" applyBorder="1" applyAlignment="1">
      <alignment horizontal="left" vertical="top" wrapText="1"/>
    </xf>
    <xf numFmtId="0" fontId="0" fillId="6" borderId="28" xfId="0" applyFill="1" applyBorder="1" applyAlignment="1">
      <alignment horizontal="left" vertical="top" wrapText="1"/>
    </xf>
    <xf numFmtId="0" fontId="0" fillId="6" borderId="29" xfId="0" applyFill="1" applyBorder="1" applyAlignment="1">
      <alignment horizontal="left" vertical="top" wrapText="1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/>
    </xf>
    <xf numFmtId="0" fontId="4" fillId="16" borderId="34" xfId="0" applyFont="1" applyFill="1" applyBorder="1" applyAlignment="1">
      <alignment horizontal="center" vertical="center" wrapText="1"/>
    </xf>
    <xf numFmtId="0" fontId="4" fillId="16" borderId="35" xfId="0" applyFont="1" applyFill="1" applyBorder="1" applyAlignment="1">
      <alignment horizontal="center" vertical="center"/>
    </xf>
    <xf numFmtId="0" fontId="4" fillId="17" borderId="34" xfId="0" applyFont="1" applyFill="1" applyBorder="1" applyAlignment="1">
      <alignment horizontal="center" vertical="center" wrapText="1"/>
    </xf>
    <xf numFmtId="0" fontId="4" fillId="17" borderId="35" xfId="0" applyFont="1" applyFill="1" applyBorder="1" applyAlignment="1">
      <alignment horizontal="center" vertical="center"/>
    </xf>
    <xf numFmtId="0" fontId="4" fillId="15" borderId="34" xfId="0" applyFont="1" applyFill="1" applyBorder="1" applyAlignment="1">
      <alignment horizontal="center" vertical="center" wrapText="1"/>
    </xf>
    <xf numFmtId="0" fontId="4" fillId="15" borderId="35" xfId="0" applyFont="1" applyFill="1" applyBorder="1" applyAlignment="1">
      <alignment horizontal="center" vertical="center"/>
    </xf>
    <xf numFmtId="0" fontId="0" fillId="15" borderId="34" xfId="0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4" fillId="15" borderId="4" xfId="0" applyFont="1" applyFill="1" applyBorder="1" applyAlignment="1">
      <alignment horizontal="center" vertical="center"/>
    </xf>
    <xf numFmtId="0" fontId="0" fillId="12" borderId="36" xfId="0" applyFill="1" applyBorder="1" applyAlignment="1">
      <alignment horizontal="center"/>
    </xf>
    <xf numFmtId="0" fontId="0" fillId="13" borderId="36" xfId="0" applyFill="1" applyBorder="1" applyAlignment="1">
      <alignment horizontal="center" vertical="center"/>
    </xf>
    <xf numFmtId="16" fontId="0" fillId="13" borderId="36" xfId="0" quotePrefix="1" applyNumberFormat="1" applyFill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3" fillId="0" borderId="38" xfId="0" applyFont="1" applyFill="1" applyBorder="1" applyAlignment="1">
      <alignment vertical="center"/>
    </xf>
    <xf numFmtId="0" fontId="3" fillId="0" borderId="39" xfId="0" applyFont="1" applyFill="1" applyBorder="1" applyAlignment="1">
      <alignment vertical="center"/>
    </xf>
    <xf numFmtId="0" fontId="3" fillId="0" borderId="40" xfId="0" applyFont="1" applyFill="1" applyBorder="1" applyAlignment="1">
      <alignment vertical="center"/>
    </xf>
    <xf numFmtId="0" fontId="3" fillId="0" borderId="41" xfId="0" applyFont="1" applyFill="1" applyBorder="1" applyAlignment="1">
      <alignment vertical="center"/>
    </xf>
    <xf numFmtId="0" fontId="0" fillId="13" borderId="36" xfId="0" applyFill="1" applyBorder="1" applyAlignment="1">
      <alignment horizontal="center"/>
    </xf>
    <xf numFmtId="0" fontId="0" fillId="13" borderId="36" xfId="0" quotePrefix="1" applyNumberFormat="1" applyFill="1" applyBorder="1" applyAlignment="1">
      <alignment horizontal="center" vertical="center"/>
    </xf>
    <xf numFmtId="17" fontId="0" fillId="6" borderId="1" xfId="0" quotePrefix="1" applyNumberForma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D961"/>
      <color rgb="FFC198E0"/>
      <color rgb="FFB07BD7"/>
      <color rgb="FFFF5D5D"/>
      <color rgb="FFF48C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</xdr:row>
      <xdr:rowOff>247650</xdr:rowOff>
    </xdr:from>
    <xdr:to>
      <xdr:col>4</xdr:col>
      <xdr:colOff>386830</xdr:colOff>
      <xdr:row>1</xdr:row>
      <xdr:rowOff>1257300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495300"/>
          <a:ext cx="1796530" cy="10096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</xdr:row>
      <xdr:rowOff>161926</xdr:rowOff>
    </xdr:from>
    <xdr:to>
      <xdr:col>4</xdr:col>
      <xdr:colOff>390525</xdr:colOff>
      <xdr:row>2</xdr:row>
      <xdr:rowOff>1361776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1933576"/>
          <a:ext cx="1800225" cy="11998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152400</xdr:rowOff>
    </xdr:from>
    <xdr:to>
      <xdr:col>4</xdr:col>
      <xdr:colOff>381000</xdr:colOff>
      <xdr:row>3</xdr:row>
      <xdr:rowOff>1346200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3448050"/>
          <a:ext cx="1790700" cy="11938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</xdr:row>
      <xdr:rowOff>200025</xdr:rowOff>
    </xdr:from>
    <xdr:to>
      <xdr:col>6</xdr:col>
      <xdr:colOff>382470</xdr:colOff>
      <xdr:row>1</xdr:row>
      <xdr:rowOff>1314450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447675"/>
          <a:ext cx="1782645" cy="11144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95250</xdr:rowOff>
    </xdr:from>
    <xdr:to>
      <xdr:col>6</xdr:col>
      <xdr:colOff>387350</xdr:colOff>
      <xdr:row>2</xdr:row>
      <xdr:rowOff>1457325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1866900"/>
          <a:ext cx="1816100" cy="136207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3</xdr:row>
      <xdr:rowOff>1</xdr:rowOff>
    </xdr:from>
    <xdr:to>
      <xdr:col>6</xdr:col>
      <xdr:colOff>18796</xdr:colOff>
      <xdr:row>3</xdr:row>
      <xdr:rowOff>1504951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295651"/>
          <a:ext cx="1123696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333376</xdr:colOff>
      <xdr:row>1</xdr:row>
      <xdr:rowOff>1</xdr:rowOff>
    </xdr:from>
    <xdr:to>
      <xdr:col>8</xdr:col>
      <xdr:colOff>36822</xdr:colOff>
      <xdr:row>1</xdr:row>
      <xdr:rowOff>1504951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6" y="247651"/>
          <a:ext cx="1132196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104775</xdr:rowOff>
    </xdr:from>
    <xdr:to>
      <xdr:col>9</xdr:col>
      <xdr:colOff>1562</xdr:colOff>
      <xdr:row>2</xdr:row>
      <xdr:rowOff>1419225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76425"/>
          <a:ext cx="1822198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</xdr:row>
      <xdr:rowOff>180975</xdr:rowOff>
    </xdr:from>
    <xdr:to>
      <xdr:col>8</xdr:col>
      <xdr:colOff>383895</xdr:colOff>
      <xdr:row>3</xdr:row>
      <xdr:rowOff>1333500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3476625"/>
          <a:ext cx="1793595" cy="1152525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</xdr:row>
      <xdr:rowOff>361950</xdr:rowOff>
    </xdr:from>
    <xdr:to>
      <xdr:col>11</xdr:col>
      <xdr:colOff>1</xdr:colOff>
      <xdr:row>1</xdr:row>
      <xdr:rowOff>1193609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1" y="609600"/>
          <a:ext cx="1828800" cy="831659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2</xdr:row>
      <xdr:rowOff>9525</xdr:rowOff>
    </xdr:from>
    <xdr:to>
      <xdr:col>9</xdr:col>
      <xdr:colOff>1375369</xdr:colOff>
      <xdr:row>2</xdr:row>
      <xdr:rowOff>1504950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1781175"/>
          <a:ext cx="984844" cy="1495425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3</xdr:row>
      <xdr:rowOff>0</xdr:rowOff>
    </xdr:from>
    <xdr:to>
      <xdr:col>10</xdr:col>
      <xdr:colOff>143349</xdr:colOff>
      <xdr:row>3</xdr:row>
      <xdr:rowOff>1504950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50" y="3295650"/>
          <a:ext cx="1305399" cy="150495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</xdr:row>
      <xdr:rowOff>38100</xdr:rowOff>
    </xdr:from>
    <xdr:to>
      <xdr:col>12</xdr:col>
      <xdr:colOff>381000</xdr:colOff>
      <xdr:row>1</xdr:row>
      <xdr:rowOff>1503483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285750"/>
          <a:ext cx="1800225" cy="1465383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19051</xdr:colOff>
      <xdr:row>2</xdr:row>
      <xdr:rowOff>228601</xdr:rowOff>
    </xdr:from>
    <xdr:to>
      <xdr:col>12</xdr:col>
      <xdr:colOff>381001</xdr:colOff>
      <xdr:row>2</xdr:row>
      <xdr:rowOff>1231901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1" y="2000251"/>
          <a:ext cx="1790700" cy="10033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161925</xdr:rowOff>
    </xdr:from>
    <xdr:to>
      <xdr:col>12</xdr:col>
      <xdr:colOff>387900</xdr:colOff>
      <xdr:row>3</xdr:row>
      <xdr:rowOff>1371600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950" y="3457575"/>
          <a:ext cx="1816650" cy="120967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1</xdr:row>
      <xdr:rowOff>85725</xdr:rowOff>
    </xdr:from>
    <xdr:to>
      <xdr:col>14</xdr:col>
      <xdr:colOff>381000</xdr:colOff>
      <xdr:row>1</xdr:row>
      <xdr:rowOff>1431822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333375"/>
          <a:ext cx="1800224" cy="134609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2</xdr:row>
      <xdr:rowOff>171450</xdr:rowOff>
    </xdr:from>
    <xdr:to>
      <xdr:col>14</xdr:col>
      <xdr:colOff>390525</xdr:colOff>
      <xdr:row>2</xdr:row>
      <xdr:rowOff>1342470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4800" y="1943100"/>
          <a:ext cx="1800225" cy="117102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3</xdr:row>
      <xdr:rowOff>9525</xdr:rowOff>
    </xdr:from>
    <xdr:to>
      <xdr:col>14</xdr:col>
      <xdr:colOff>161925</xdr:colOff>
      <xdr:row>3</xdr:row>
      <xdr:rowOff>1514723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5300" y="3305175"/>
          <a:ext cx="1381125" cy="1505198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</xdr:row>
      <xdr:rowOff>171451</xdr:rowOff>
    </xdr:from>
    <xdr:to>
      <xdr:col>17</xdr:col>
      <xdr:colOff>338</xdr:colOff>
      <xdr:row>1</xdr:row>
      <xdr:rowOff>1333501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0" y="419101"/>
          <a:ext cx="1801924" cy="1162050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66676</xdr:colOff>
      <xdr:row>2</xdr:row>
      <xdr:rowOff>19050</xdr:rowOff>
    </xdr:from>
    <xdr:to>
      <xdr:col>16</xdr:col>
      <xdr:colOff>346608</xdr:colOff>
      <xdr:row>2</xdr:row>
      <xdr:rowOff>1485900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226" y="1790700"/>
          <a:ext cx="1708682" cy="1466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3</xdr:row>
      <xdr:rowOff>9525</xdr:rowOff>
    </xdr:from>
    <xdr:to>
      <xdr:col>16</xdr:col>
      <xdr:colOff>123825</xdr:colOff>
      <xdr:row>3</xdr:row>
      <xdr:rowOff>1503992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0" y="3305175"/>
          <a:ext cx="1304925" cy="1494467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285750</xdr:colOff>
      <xdr:row>1</xdr:row>
      <xdr:rowOff>9526</xdr:rowOff>
    </xdr:from>
    <xdr:to>
      <xdr:col>18</xdr:col>
      <xdr:colOff>115057</xdr:colOff>
      <xdr:row>1</xdr:row>
      <xdr:rowOff>1514475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9100" y="257176"/>
          <a:ext cx="1258057" cy="1504949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</xdr:colOff>
      <xdr:row>2</xdr:row>
      <xdr:rowOff>247650</xdr:rowOff>
    </xdr:from>
    <xdr:to>
      <xdr:col>18</xdr:col>
      <xdr:colOff>390976</xdr:colOff>
      <xdr:row>2</xdr:row>
      <xdr:rowOff>1257300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2019300"/>
          <a:ext cx="1810201" cy="100965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3</xdr:row>
      <xdr:rowOff>152400</xdr:rowOff>
    </xdr:from>
    <xdr:to>
      <xdr:col>18</xdr:col>
      <xdr:colOff>371475</xdr:colOff>
      <xdr:row>3</xdr:row>
      <xdr:rowOff>1341108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400" y="3448050"/>
          <a:ext cx="1781175" cy="1188708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1</xdr:row>
      <xdr:rowOff>228600</xdr:rowOff>
    </xdr:from>
    <xdr:to>
      <xdr:col>20</xdr:col>
      <xdr:colOff>390525</xdr:colOff>
      <xdr:row>1</xdr:row>
      <xdr:rowOff>1330338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200" y="476250"/>
          <a:ext cx="1800225" cy="1101738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</xdr:colOff>
      <xdr:row>2</xdr:row>
      <xdr:rowOff>238125</xdr:rowOff>
    </xdr:from>
    <xdr:to>
      <xdr:col>21</xdr:col>
      <xdr:colOff>116</xdr:colOff>
      <xdr:row>2</xdr:row>
      <xdr:rowOff>1276350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1675" y="2009775"/>
          <a:ext cx="1813041" cy="1038225"/>
        </a:xfrm>
        <a:prstGeom prst="rect">
          <a:avLst/>
        </a:prstGeom>
      </xdr:spPr>
    </xdr:pic>
    <xdr:clientData/>
  </xdr:twoCellAnchor>
  <xdr:twoCellAnchor editAs="oneCell">
    <xdr:from>
      <xdr:col>19</xdr:col>
      <xdr:colOff>133350</xdr:colOff>
      <xdr:row>3</xdr:row>
      <xdr:rowOff>28575</xdr:rowOff>
    </xdr:from>
    <xdr:to>
      <xdr:col>20</xdr:col>
      <xdr:colOff>257175</xdr:colOff>
      <xdr:row>3</xdr:row>
      <xdr:rowOff>1484562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0" y="3324225"/>
          <a:ext cx="1552575" cy="1455987"/>
        </a:xfrm>
        <a:prstGeom prst="rect">
          <a:avLst/>
        </a:prstGeom>
      </xdr:spPr>
    </xdr:pic>
    <xdr:clientData/>
  </xdr:twoCellAnchor>
  <xdr:twoCellAnchor editAs="oneCell">
    <xdr:from>
      <xdr:col>21</xdr:col>
      <xdr:colOff>295275</xdr:colOff>
      <xdr:row>1</xdr:row>
      <xdr:rowOff>9525</xdr:rowOff>
    </xdr:from>
    <xdr:to>
      <xdr:col>22</xdr:col>
      <xdr:colOff>66675</xdr:colOff>
      <xdr:row>1</xdr:row>
      <xdr:rowOff>1514856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6225" y="257175"/>
          <a:ext cx="1200150" cy="1505331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</xdr:colOff>
      <xdr:row>2</xdr:row>
      <xdr:rowOff>209550</xdr:rowOff>
    </xdr:from>
    <xdr:to>
      <xdr:col>22</xdr:col>
      <xdr:colOff>390525</xdr:colOff>
      <xdr:row>2</xdr:row>
      <xdr:rowOff>1266622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0" y="1981200"/>
          <a:ext cx="1800225" cy="1057072"/>
        </a:xfrm>
        <a:prstGeom prst="rect">
          <a:avLst/>
        </a:prstGeom>
      </xdr:spPr>
    </xdr:pic>
    <xdr:clientData/>
  </xdr:twoCellAnchor>
  <xdr:twoCellAnchor editAs="oneCell">
    <xdr:from>
      <xdr:col>21</xdr:col>
      <xdr:colOff>95250</xdr:colOff>
      <xdr:row>3</xdr:row>
      <xdr:rowOff>19051</xdr:rowOff>
    </xdr:from>
    <xdr:to>
      <xdr:col>22</xdr:col>
      <xdr:colOff>292656</xdr:colOff>
      <xdr:row>3</xdr:row>
      <xdr:rowOff>1504951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0" y="3314701"/>
          <a:ext cx="1626156" cy="1485900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</xdr:colOff>
      <xdr:row>1</xdr:row>
      <xdr:rowOff>123825</xdr:rowOff>
    </xdr:from>
    <xdr:to>
      <xdr:col>25</xdr:col>
      <xdr:colOff>105</xdr:colOff>
      <xdr:row>1</xdr:row>
      <xdr:rowOff>1419225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9275" y="371475"/>
          <a:ext cx="1811215" cy="1295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2</xdr:row>
      <xdr:rowOff>104775</xdr:rowOff>
    </xdr:from>
    <xdr:to>
      <xdr:col>24</xdr:col>
      <xdr:colOff>381000</xdr:colOff>
      <xdr:row>2</xdr:row>
      <xdr:rowOff>1417947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8325" y="1876425"/>
          <a:ext cx="1781175" cy="1313172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3</xdr:row>
      <xdr:rowOff>85725</xdr:rowOff>
    </xdr:from>
    <xdr:to>
      <xdr:col>24</xdr:col>
      <xdr:colOff>381000</xdr:colOff>
      <xdr:row>3</xdr:row>
      <xdr:rowOff>1421606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8325" y="3381375"/>
          <a:ext cx="1781175" cy="1335881"/>
        </a:xfrm>
        <a:prstGeom prst="rect">
          <a:avLst/>
        </a:prstGeom>
      </xdr:spPr>
    </xdr:pic>
    <xdr:clientData/>
  </xdr:twoCellAnchor>
  <xdr:twoCellAnchor editAs="oneCell">
    <xdr:from>
      <xdr:col>25</xdr:col>
      <xdr:colOff>247650</xdr:colOff>
      <xdr:row>1</xdr:row>
      <xdr:rowOff>9525</xdr:rowOff>
    </xdr:from>
    <xdr:to>
      <xdr:col>26</xdr:col>
      <xdr:colOff>137594</xdr:colOff>
      <xdr:row>1</xdr:row>
      <xdr:rowOff>1514475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6200" y="257175"/>
          <a:ext cx="1318694" cy="1504950"/>
        </a:xfrm>
        <a:prstGeom prst="rect">
          <a:avLst/>
        </a:prstGeom>
      </xdr:spPr>
    </xdr:pic>
    <xdr:clientData/>
  </xdr:twoCellAnchor>
  <xdr:twoCellAnchor editAs="oneCell">
    <xdr:from>
      <xdr:col>25</xdr:col>
      <xdr:colOff>9525</xdr:colOff>
      <xdr:row>2</xdr:row>
      <xdr:rowOff>161925</xdr:rowOff>
    </xdr:from>
    <xdr:to>
      <xdr:col>26</xdr:col>
      <xdr:colOff>381000</xdr:colOff>
      <xdr:row>2</xdr:row>
      <xdr:rowOff>1363323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8075" y="1933575"/>
          <a:ext cx="1800225" cy="1201398"/>
        </a:xfrm>
        <a:prstGeom prst="rect">
          <a:avLst/>
        </a:prstGeom>
      </xdr:spPr>
    </xdr:pic>
    <xdr:clientData/>
  </xdr:twoCellAnchor>
  <xdr:twoCellAnchor editAs="oneCell">
    <xdr:from>
      <xdr:col>25</xdr:col>
      <xdr:colOff>19050</xdr:colOff>
      <xdr:row>3</xdr:row>
      <xdr:rowOff>28575</xdr:rowOff>
    </xdr:from>
    <xdr:to>
      <xdr:col>26</xdr:col>
      <xdr:colOff>377707</xdr:colOff>
      <xdr:row>3</xdr:row>
      <xdr:rowOff>1476375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600" y="3324225"/>
          <a:ext cx="1787407" cy="1447800"/>
        </a:xfrm>
        <a:prstGeom prst="rect">
          <a:avLst/>
        </a:prstGeom>
      </xdr:spPr>
    </xdr:pic>
    <xdr:clientData/>
  </xdr:twoCellAnchor>
  <xdr:twoCellAnchor editAs="oneCell">
    <xdr:from>
      <xdr:col>27</xdr:col>
      <xdr:colOff>9525</xdr:colOff>
      <xdr:row>1</xdr:row>
      <xdr:rowOff>104775</xdr:rowOff>
    </xdr:from>
    <xdr:to>
      <xdr:col>28</xdr:col>
      <xdr:colOff>388266</xdr:colOff>
      <xdr:row>1</xdr:row>
      <xdr:rowOff>1400175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6875" y="352425"/>
          <a:ext cx="1807491" cy="1295400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</xdr:colOff>
      <xdr:row>2</xdr:row>
      <xdr:rowOff>257176</xdr:rowOff>
    </xdr:from>
    <xdr:to>
      <xdr:col>28</xdr:col>
      <xdr:colOff>371475</xdr:colOff>
      <xdr:row>2</xdr:row>
      <xdr:rowOff>1210502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45925" y="2028826"/>
          <a:ext cx="1771650" cy="953326"/>
        </a:xfrm>
        <a:prstGeom prst="rect">
          <a:avLst/>
        </a:prstGeom>
      </xdr:spPr>
    </xdr:pic>
    <xdr:clientData/>
  </xdr:twoCellAnchor>
  <xdr:twoCellAnchor editAs="oneCell">
    <xdr:from>
      <xdr:col>27</xdr:col>
      <xdr:colOff>152400</xdr:colOff>
      <xdr:row>3</xdr:row>
      <xdr:rowOff>19050</xdr:rowOff>
    </xdr:from>
    <xdr:to>
      <xdr:col>28</xdr:col>
      <xdr:colOff>209550</xdr:colOff>
      <xdr:row>3</xdr:row>
      <xdr:rowOff>1504950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0" y="33147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29</xdr:col>
      <xdr:colOff>38100</xdr:colOff>
      <xdr:row>1</xdr:row>
      <xdr:rowOff>9525</xdr:rowOff>
    </xdr:from>
    <xdr:to>
      <xdr:col>30</xdr:col>
      <xdr:colOff>365874</xdr:colOff>
      <xdr:row>1</xdr:row>
      <xdr:rowOff>1514475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0" y="257175"/>
          <a:ext cx="1756524" cy="1504950"/>
        </a:xfrm>
        <a:prstGeom prst="rect">
          <a:avLst/>
        </a:prstGeom>
      </xdr:spPr>
    </xdr:pic>
    <xdr:clientData/>
  </xdr:twoCellAnchor>
  <xdr:twoCellAnchor editAs="oneCell">
    <xdr:from>
      <xdr:col>29</xdr:col>
      <xdr:colOff>133350</xdr:colOff>
      <xdr:row>2</xdr:row>
      <xdr:rowOff>9525</xdr:rowOff>
    </xdr:from>
    <xdr:to>
      <xdr:col>30</xdr:col>
      <xdr:colOff>262520</xdr:colOff>
      <xdr:row>2</xdr:row>
      <xdr:rowOff>1504950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0" y="1781175"/>
          <a:ext cx="1557920" cy="1495425"/>
        </a:xfrm>
        <a:prstGeom prst="rect">
          <a:avLst/>
        </a:prstGeom>
      </xdr:spPr>
    </xdr:pic>
    <xdr:clientData/>
  </xdr:twoCellAnchor>
  <xdr:twoCellAnchor editAs="oneCell">
    <xdr:from>
      <xdr:col>29</xdr:col>
      <xdr:colOff>57151</xdr:colOff>
      <xdr:row>3</xdr:row>
      <xdr:rowOff>19050</xdr:rowOff>
    </xdr:from>
    <xdr:to>
      <xdr:col>30</xdr:col>
      <xdr:colOff>342900</xdr:colOff>
      <xdr:row>3</xdr:row>
      <xdr:rowOff>1490707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3301" y="3314700"/>
          <a:ext cx="1714499" cy="1471657"/>
        </a:xfrm>
        <a:prstGeom prst="rect">
          <a:avLst/>
        </a:prstGeom>
      </xdr:spPr>
    </xdr:pic>
    <xdr:clientData/>
  </xdr:twoCellAnchor>
  <xdr:twoCellAnchor editAs="oneCell">
    <xdr:from>
      <xdr:col>31</xdr:col>
      <xdr:colOff>19050</xdr:colOff>
      <xdr:row>1</xdr:row>
      <xdr:rowOff>142875</xdr:rowOff>
    </xdr:from>
    <xdr:to>
      <xdr:col>32</xdr:col>
      <xdr:colOff>371475</xdr:colOff>
      <xdr:row>1</xdr:row>
      <xdr:rowOff>1363432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0" y="390525"/>
          <a:ext cx="1781175" cy="1220557"/>
        </a:xfrm>
        <a:prstGeom prst="rect">
          <a:avLst/>
        </a:prstGeom>
      </xdr:spPr>
    </xdr:pic>
    <xdr:clientData/>
  </xdr:twoCellAnchor>
  <xdr:twoCellAnchor editAs="oneCell">
    <xdr:from>
      <xdr:col>31</xdr:col>
      <xdr:colOff>161925</xdr:colOff>
      <xdr:row>2</xdr:row>
      <xdr:rowOff>9525</xdr:rowOff>
    </xdr:from>
    <xdr:to>
      <xdr:col>32</xdr:col>
      <xdr:colOff>228600</xdr:colOff>
      <xdr:row>2</xdr:row>
      <xdr:rowOff>1504950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6875" y="1781175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31</xdr:col>
      <xdr:colOff>19050</xdr:colOff>
      <xdr:row>3</xdr:row>
      <xdr:rowOff>76200</xdr:rowOff>
    </xdr:from>
    <xdr:to>
      <xdr:col>32</xdr:col>
      <xdr:colOff>379156</xdr:colOff>
      <xdr:row>3</xdr:row>
      <xdr:rowOff>1428750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0" y="3371850"/>
          <a:ext cx="1788856" cy="1352550"/>
        </a:xfrm>
        <a:prstGeom prst="rect">
          <a:avLst/>
        </a:prstGeom>
      </xdr:spPr>
    </xdr:pic>
    <xdr:clientData/>
  </xdr:twoCellAnchor>
  <xdr:twoCellAnchor editAs="oneCell">
    <xdr:from>
      <xdr:col>33</xdr:col>
      <xdr:colOff>85726</xdr:colOff>
      <xdr:row>1</xdr:row>
      <xdr:rowOff>9526</xdr:rowOff>
    </xdr:from>
    <xdr:to>
      <xdr:col>34</xdr:col>
      <xdr:colOff>335006</xdr:colOff>
      <xdr:row>1</xdr:row>
      <xdr:rowOff>1514476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9476" y="257176"/>
          <a:ext cx="1678030" cy="1504950"/>
        </a:xfrm>
        <a:prstGeom prst="rect">
          <a:avLst/>
        </a:prstGeom>
      </xdr:spPr>
    </xdr:pic>
    <xdr:clientData/>
  </xdr:twoCellAnchor>
  <xdr:twoCellAnchor editAs="oneCell">
    <xdr:from>
      <xdr:col>33</xdr:col>
      <xdr:colOff>28575</xdr:colOff>
      <xdr:row>2</xdr:row>
      <xdr:rowOff>66675</xdr:rowOff>
    </xdr:from>
    <xdr:to>
      <xdr:col>34</xdr:col>
      <xdr:colOff>371475</xdr:colOff>
      <xdr:row>2</xdr:row>
      <xdr:rowOff>1440271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2325" y="1838325"/>
          <a:ext cx="1771650" cy="1373596"/>
        </a:xfrm>
        <a:prstGeom prst="rect">
          <a:avLst/>
        </a:prstGeom>
      </xdr:spPr>
    </xdr:pic>
    <xdr:clientData/>
  </xdr:twoCellAnchor>
  <xdr:twoCellAnchor editAs="oneCell">
    <xdr:from>
      <xdr:col>33</xdr:col>
      <xdr:colOff>19051</xdr:colOff>
      <xdr:row>3</xdr:row>
      <xdr:rowOff>219075</xdr:rowOff>
    </xdr:from>
    <xdr:to>
      <xdr:col>34</xdr:col>
      <xdr:colOff>381001</xdr:colOff>
      <xdr:row>3</xdr:row>
      <xdr:rowOff>1280960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01" y="3514725"/>
          <a:ext cx="1790700" cy="1061885"/>
        </a:xfrm>
        <a:prstGeom prst="rect">
          <a:avLst/>
        </a:prstGeom>
      </xdr:spPr>
    </xdr:pic>
    <xdr:clientData/>
  </xdr:twoCellAnchor>
  <xdr:twoCellAnchor editAs="oneCell">
    <xdr:from>
      <xdr:col>35</xdr:col>
      <xdr:colOff>66675</xdr:colOff>
      <xdr:row>1</xdr:row>
      <xdr:rowOff>9525</xdr:rowOff>
    </xdr:from>
    <xdr:to>
      <xdr:col>36</xdr:col>
      <xdr:colOff>342900</xdr:colOff>
      <xdr:row>1</xdr:row>
      <xdr:rowOff>1514376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9225" y="257175"/>
          <a:ext cx="1704975" cy="1504851"/>
        </a:xfrm>
        <a:prstGeom prst="rect">
          <a:avLst/>
        </a:prstGeom>
      </xdr:spPr>
    </xdr:pic>
    <xdr:clientData/>
  </xdr:twoCellAnchor>
  <xdr:twoCellAnchor editAs="oneCell">
    <xdr:from>
      <xdr:col>35</xdr:col>
      <xdr:colOff>104775</xdr:colOff>
      <xdr:row>2</xdr:row>
      <xdr:rowOff>9525</xdr:rowOff>
    </xdr:from>
    <xdr:to>
      <xdr:col>36</xdr:col>
      <xdr:colOff>291752</xdr:colOff>
      <xdr:row>2</xdr:row>
      <xdr:rowOff>1504950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7325" y="1781175"/>
          <a:ext cx="1615727" cy="1495425"/>
        </a:xfrm>
        <a:prstGeom prst="rect">
          <a:avLst/>
        </a:prstGeom>
      </xdr:spPr>
    </xdr:pic>
    <xdr:clientData/>
  </xdr:twoCellAnchor>
  <xdr:twoCellAnchor editAs="oneCell">
    <xdr:from>
      <xdr:col>35</xdr:col>
      <xdr:colOff>19050</xdr:colOff>
      <xdr:row>3</xdr:row>
      <xdr:rowOff>142875</xdr:rowOff>
    </xdr:from>
    <xdr:to>
      <xdr:col>36</xdr:col>
      <xdr:colOff>383059</xdr:colOff>
      <xdr:row>3</xdr:row>
      <xdr:rowOff>1390650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1600" y="3438525"/>
          <a:ext cx="1792759" cy="1247775"/>
        </a:xfrm>
        <a:prstGeom prst="rect">
          <a:avLst/>
        </a:prstGeom>
      </xdr:spPr>
    </xdr:pic>
    <xdr:clientData/>
  </xdr:twoCellAnchor>
  <xdr:twoCellAnchor editAs="oneCell">
    <xdr:from>
      <xdr:col>37</xdr:col>
      <xdr:colOff>19050</xdr:colOff>
      <xdr:row>1</xdr:row>
      <xdr:rowOff>47626</xdr:rowOff>
    </xdr:from>
    <xdr:to>
      <xdr:col>38</xdr:col>
      <xdr:colOff>371475</xdr:colOff>
      <xdr:row>1</xdr:row>
      <xdr:rowOff>1479690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0" y="295276"/>
          <a:ext cx="1781175" cy="1432064"/>
        </a:xfrm>
        <a:prstGeom prst="rect">
          <a:avLst/>
        </a:prstGeom>
      </xdr:spPr>
    </xdr:pic>
    <xdr:clientData/>
  </xdr:twoCellAnchor>
  <xdr:twoCellAnchor editAs="oneCell">
    <xdr:from>
      <xdr:col>37</xdr:col>
      <xdr:colOff>114300</xdr:colOff>
      <xdr:row>2</xdr:row>
      <xdr:rowOff>19050</xdr:rowOff>
    </xdr:from>
    <xdr:to>
      <xdr:col>38</xdr:col>
      <xdr:colOff>268123</xdr:colOff>
      <xdr:row>2</xdr:row>
      <xdr:rowOff>1504950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75650" y="1790700"/>
          <a:ext cx="1582573" cy="1485900"/>
        </a:xfrm>
        <a:prstGeom prst="rect">
          <a:avLst/>
        </a:prstGeom>
      </xdr:spPr>
    </xdr:pic>
    <xdr:clientData/>
  </xdr:twoCellAnchor>
  <xdr:twoCellAnchor editAs="oneCell">
    <xdr:from>
      <xdr:col>37</xdr:col>
      <xdr:colOff>257175</xdr:colOff>
      <xdr:row>3</xdr:row>
      <xdr:rowOff>9525</xdr:rowOff>
    </xdr:from>
    <xdr:to>
      <xdr:col>38</xdr:col>
      <xdr:colOff>114300</xdr:colOff>
      <xdr:row>3</xdr:row>
      <xdr:rowOff>1510784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8525" y="3305175"/>
          <a:ext cx="1285875" cy="1501259"/>
        </a:xfrm>
        <a:prstGeom prst="rect">
          <a:avLst/>
        </a:prstGeom>
      </xdr:spPr>
    </xdr:pic>
    <xdr:clientData/>
  </xdr:twoCellAnchor>
  <xdr:twoCellAnchor editAs="oneCell">
    <xdr:from>
      <xdr:col>39</xdr:col>
      <xdr:colOff>38100</xdr:colOff>
      <xdr:row>1</xdr:row>
      <xdr:rowOff>19050</xdr:rowOff>
    </xdr:from>
    <xdr:to>
      <xdr:col>40</xdr:col>
      <xdr:colOff>362712</xdr:colOff>
      <xdr:row>1</xdr:row>
      <xdr:rowOff>1504950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0" y="266700"/>
          <a:ext cx="1753362" cy="1485900"/>
        </a:xfrm>
        <a:prstGeom prst="rect">
          <a:avLst/>
        </a:prstGeom>
      </xdr:spPr>
    </xdr:pic>
    <xdr:clientData/>
  </xdr:twoCellAnchor>
  <xdr:twoCellAnchor editAs="oneCell">
    <xdr:from>
      <xdr:col>39</xdr:col>
      <xdr:colOff>333376</xdr:colOff>
      <xdr:row>2</xdr:row>
      <xdr:rowOff>19050</xdr:rowOff>
    </xdr:from>
    <xdr:to>
      <xdr:col>40</xdr:col>
      <xdr:colOff>15568</xdr:colOff>
      <xdr:row>2</xdr:row>
      <xdr:rowOff>1504950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3526" y="1790700"/>
          <a:ext cx="1110942" cy="1485900"/>
        </a:xfrm>
        <a:prstGeom prst="rect">
          <a:avLst/>
        </a:prstGeom>
      </xdr:spPr>
    </xdr:pic>
    <xdr:clientData/>
  </xdr:twoCellAnchor>
  <xdr:twoCellAnchor editAs="oneCell">
    <xdr:from>
      <xdr:col>39</xdr:col>
      <xdr:colOff>19050</xdr:colOff>
      <xdr:row>3</xdr:row>
      <xdr:rowOff>114301</xdr:rowOff>
    </xdr:from>
    <xdr:to>
      <xdr:col>40</xdr:col>
      <xdr:colOff>376931</xdr:colOff>
      <xdr:row>3</xdr:row>
      <xdr:rowOff>1428751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0" y="3409951"/>
          <a:ext cx="1786631" cy="1314450"/>
        </a:xfrm>
        <a:prstGeom prst="rect">
          <a:avLst/>
        </a:prstGeom>
      </xdr:spPr>
    </xdr:pic>
    <xdr:clientData/>
  </xdr:twoCellAnchor>
  <xdr:twoCellAnchor editAs="oneCell">
    <xdr:from>
      <xdr:col>41</xdr:col>
      <xdr:colOff>28575</xdr:colOff>
      <xdr:row>1</xdr:row>
      <xdr:rowOff>38100</xdr:rowOff>
    </xdr:from>
    <xdr:to>
      <xdr:col>42</xdr:col>
      <xdr:colOff>373525</xdr:colOff>
      <xdr:row>1</xdr:row>
      <xdr:rowOff>1504950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7525" y="285750"/>
          <a:ext cx="1773700" cy="1466850"/>
        </a:xfrm>
        <a:prstGeom prst="rect">
          <a:avLst/>
        </a:prstGeom>
      </xdr:spPr>
    </xdr:pic>
    <xdr:clientData/>
  </xdr:twoCellAnchor>
  <xdr:twoCellAnchor editAs="oneCell">
    <xdr:from>
      <xdr:col>41</xdr:col>
      <xdr:colOff>47626</xdr:colOff>
      <xdr:row>2</xdr:row>
      <xdr:rowOff>19050</xdr:rowOff>
    </xdr:from>
    <xdr:to>
      <xdr:col>42</xdr:col>
      <xdr:colOff>349968</xdr:colOff>
      <xdr:row>2</xdr:row>
      <xdr:rowOff>1504950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6576" y="1790700"/>
          <a:ext cx="1731092" cy="1485900"/>
        </a:xfrm>
        <a:prstGeom prst="rect">
          <a:avLst/>
        </a:prstGeom>
      </xdr:spPr>
    </xdr:pic>
    <xdr:clientData/>
  </xdr:twoCellAnchor>
  <xdr:twoCellAnchor editAs="oneCell">
    <xdr:from>
      <xdr:col>41</xdr:col>
      <xdr:colOff>323851</xdr:colOff>
      <xdr:row>3</xdr:row>
      <xdr:rowOff>19050</xdr:rowOff>
    </xdr:from>
    <xdr:to>
      <xdr:col>42</xdr:col>
      <xdr:colOff>33119</xdr:colOff>
      <xdr:row>3</xdr:row>
      <xdr:rowOff>1514475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801" y="3314700"/>
          <a:ext cx="1138018" cy="1495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8"/>
  <sheetViews>
    <sheetView zoomScaleNormal="100" workbookViewId="0">
      <pane xSplit="1" topLeftCell="B1" activePane="topRight" state="frozen"/>
      <selection pane="topRight" activeCell="A23" sqref="A23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</cols>
  <sheetData>
    <row r="1" spans="1:34" ht="18.600000000000001" thickBot="1" x14ac:dyDescent="0.4">
      <c r="A1" s="25" t="s">
        <v>56</v>
      </c>
      <c r="B1" s="24"/>
      <c r="C1" s="24"/>
      <c r="D1" s="71" t="s">
        <v>40</v>
      </c>
      <c r="E1" s="72"/>
      <c r="F1" s="73" t="s">
        <v>41</v>
      </c>
      <c r="G1" s="74"/>
      <c r="H1" s="75" t="s">
        <v>42</v>
      </c>
      <c r="I1" s="76"/>
      <c r="J1" s="73" t="s">
        <v>43</v>
      </c>
      <c r="K1" s="74"/>
      <c r="L1" s="75" t="s">
        <v>44</v>
      </c>
      <c r="M1" s="76"/>
      <c r="N1" s="73" t="s">
        <v>45</v>
      </c>
      <c r="O1" s="74"/>
      <c r="P1" s="75" t="s">
        <v>46</v>
      </c>
      <c r="Q1" s="76"/>
      <c r="R1" s="73" t="s">
        <v>47</v>
      </c>
      <c r="S1" s="74"/>
      <c r="T1" s="75" t="s">
        <v>48</v>
      </c>
      <c r="U1" s="76"/>
      <c r="V1" s="73" t="s">
        <v>49</v>
      </c>
      <c r="W1" s="74"/>
      <c r="X1" s="83" t="s">
        <v>50</v>
      </c>
      <c r="Y1" s="84"/>
      <c r="Z1" s="73" t="s">
        <v>51</v>
      </c>
      <c r="AA1" s="74"/>
      <c r="AB1" s="75" t="s">
        <v>52</v>
      </c>
      <c r="AC1" s="76"/>
      <c r="AD1" s="73" t="s">
        <v>53</v>
      </c>
      <c r="AE1" s="74"/>
      <c r="AF1" s="75" t="s">
        <v>54</v>
      </c>
      <c r="AG1" s="76"/>
    </row>
    <row r="2" spans="1:34" ht="25.05" customHeight="1" x14ac:dyDescent="0.3">
      <c r="A2" s="21" t="s">
        <v>55</v>
      </c>
      <c r="B2" s="22"/>
      <c r="C2" s="23"/>
      <c r="D2" s="87"/>
      <c r="E2" s="88"/>
      <c r="F2" s="85"/>
      <c r="G2" s="86"/>
      <c r="H2" s="87"/>
      <c r="I2" s="88"/>
      <c r="J2" s="85"/>
      <c r="K2" s="86"/>
      <c r="L2" s="87"/>
      <c r="M2" s="88"/>
      <c r="N2" s="85"/>
      <c r="O2" s="86"/>
      <c r="P2" s="87"/>
      <c r="Q2" s="88"/>
      <c r="R2" s="85"/>
      <c r="S2" s="86"/>
      <c r="T2" s="87"/>
      <c r="U2" s="88"/>
      <c r="V2" s="85"/>
      <c r="W2" s="86"/>
      <c r="X2" s="87"/>
      <c r="Y2" s="88"/>
      <c r="Z2" s="85"/>
      <c r="AA2" s="86"/>
      <c r="AB2" s="87"/>
      <c r="AC2" s="88"/>
      <c r="AD2" s="85"/>
      <c r="AE2" s="86"/>
      <c r="AF2" s="87"/>
      <c r="AG2" s="88"/>
    </row>
    <row r="3" spans="1:34" ht="25.05" customHeight="1" x14ac:dyDescent="0.3">
      <c r="A3" s="21" t="s">
        <v>36</v>
      </c>
      <c r="B3" s="22"/>
      <c r="C3" s="23"/>
      <c r="D3" s="89"/>
      <c r="E3" s="90"/>
      <c r="F3" s="91"/>
      <c r="G3" s="92"/>
      <c r="H3" s="89"/>
      <c r="I3" s="90"/>
      <c r="J3" s="91"/>
      <c r="K3" s="92"/>
      <c r="L3" s="89"/>
      <c r="M3" s="90"/>
      <c r="N3" s="91"/>
      <c r="O3" s="92"/>
      <c r="P3" s="89"/>
      <c r="Q3" s="90"/>
      <c r="R3" s="91"/>
      <c r="S3" s="92"/>
      <c r="T3" s="89"/>
      <c r="U3" s="90"/>
      <c r="V3" s="91"/>
      <c r="W3" s="92"/>
      <c r="X3" s="89"/>
      <c r="Y3" s="90"/>
      <c r="Z3" s="91"/>
      <c r="AA3" s="92"/>
      <c r="AB3" s="89"/>
      <c r="AC3" s="90"/>
      <c r="AD3" s="91"/>
      <c r="AE3" s="92"/>
      <c r="AF3" s="89"/>
      <c r="AG3" s="90"/>
    </row>
    <row r="4" spans="1:34" ht="25.05" customHeight="1" thickBot="1" x14ac:dyDescent="0.35">
      <c r="A4" s="28" t="s">
        <v>38</v>
      </c>
      <c r="B4" s="22"/>
      <c r="C4" s="23"/>
      <c r="D4" s="79"/>
      <c r="E4" s="80"/>
      <c r="F4" s="81"/>
      <c r="G4" s="82"/>
      <c r="H4" s="79"/>
      <c r="I4" s="80"/>
      <c r="J4" s="81"/>
      <c r="K4" s="82"/>
      <c r="L4" s="79"/>
      <c r="M4" s="80"/>
      <c r="N4" s="77"/>
      <c r="O4" s="78"/>
      <c r="P4" s="79"/>
      <c r="Q4" s="80"/>
      <c r="R4" s="81"/>
      <c r="S4" s="82"/>
      <c r="T4" s="79"/>
      <c r="U4" s="80"/>
      <c r="V4" s="81"/>
      <c r="W4" s="82"/>
      <c r="X4" s="79"/>
      <c r="Y4" s="80"/>
      <c r="Z4" s="81"/>
      <c r="AA4" s="82"/>
      <c r="AB4" s="79"/>
      <c r="AC4" s="80"/>
      <c r="AD4" s="81"/>
      <c r="AE4" s="82"/>
      <c r="AF4" s="93"/>
      <c r="AG4" s="94"/>
    </row>
    <row r="5" spans="1:34" ht="25.05" customHeight="1" thickBot="1" x14ac:dyDescent="0.45">
      <c r="A5" s="29" t="s">
        <v>39</v>
      </c>
    </row>
    <row r="6" spans="1:34" x14ac:dyDescent="0.3">
      <c r="A6" s="15" t="s">
        <v>30</v>
      </c>
      <c r="B6" s="13" t="s">
        <v>21</v>
      </c>
      <c r="C6" s="13" t="s">
        <v>22</v>
      </c>
      <c r="D6" s="99" t="s">
        <v>1</v>
      </c>
      <c r="E6" s="98"/>
      <c r="F6" s="95" t="s">
        <v>0</v>
      </c>
      <c r="G6" s="96"/>
      <c r="H6" s="97" t="s">
        <v>2</v>
      </c>
      <c r="I6" s="98"/>
      <c r="J6" s="95" t="s">
        <v>3</v>
      </c>
      <c r="K6" s="96"/>
      <c r="L6" s="97" t="s">
        <v>4</v>
      </c>
      <c r="M6" s="98"/>
      <c r="N6" s="95" t="s">
        <v>5</v>
      </c>
      <c r="O6" s="96"/>
      <c r="P6" s="97" t="s">
        <v>6</v>
      </c>
      <c r="Q6" s="98"/>
      <c r="R6" s="95" t="s">
        <v>7</v>
      </c>
      <c r="S6" s="96"/>
      <c r="T6" s="97" t="s">
        <v>8</v>
      </c>
      <c r="U6" s="98"/>
      <c r="V6" s="95" t="s">
        <v>9</v>
      </c>
      <c r="W6" s="96"/>
      <c r="X6" s="83" t="s">
        <v>10</v>
      </c>
      <c r="Y6" s="84"/>
      <c r="Z6" s="95" t="s">
        <v>11</v>
      </c>
      <c r="AA6" s="96"/>
      <c r="AB6" s="97" t="s">
        <v>12</v>
      </c>
      <c r="AC6" s="98"/>
      <c r="AD6" s="95" t="s">
        <v>13</v>
      </c>
      <c r="AE6" s="96"/>
      <c r="AF6" s="97" t="s">
        <v>14</v>
      </c>
      <c r="AG6" s="98"/>
      <c r="AH6" s="19" t="s">
        <v>20</v>
      </c>
    </row>
    <row r="7" spans="1:34" x14ac:dyDescent="0.3">
      <c r="A7" s="2"/>
      <c r="B7" s="3"/>
      <c r="C7" s="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20"/>
    </row>
    <row r="8" spans="1:34" x14ac:dyDescent="0.3">
      <c r="A8" s="2"/>
      <c r="B8" s="3"/>
      <c r="C8" s="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20"/>
    </row>
    <row r="9" spans="1:34" x14ac:dyDescent="0.3">
      <c r="A9" s="2"/>
      <c r="B9" s="3"/>
      <c r="C9" s="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20"/>
    </row>
    <row r="10" spans="1:34" x14ac:dyDescent="0.3">
      <c r="A10" s="2"/>
      <c r="B10" s="3"/>
      <c r="C10" s="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20"/>
    </row>
    <row r="11" spans="1:34" x14ac:dyDescent="0.3">
      <c r="A11" s="2"/>
      <c r="B11" s="3"/>
      <c r="C11" s="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20"/>
    </row>
    <row r="12" spans="1:34" x14ac:dyDescent="0.3">
      <c r="A12" s="2"/>
      <c r="B12" s="3"/>
      <c r="C12" s="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20"/>
    </row>
    <row r="13" spans="1:34" x14ac:dyDescent="0.3">
      <c r="A13" s="2"/>
      <c r="B13" s="3"/>
      <c r="C13" s="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20"/>
    </row>
    <row r="14" spans="1:34" x14ac:dyDescent="0.3">
      <c r="A14" s="2"/>
      <c r="B14" s="3"/>
      <c r="C14" s="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20"/>
    </row>
    <row r="15" spans="1:34" x14ac:dyDescent="0.3">
      <c r="A15" s="2"/>
      <c r="B15" s="3"/>
      <c r="C15" s="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20"/>
    </row>
    <row r="16" spans="1:34" x14ac:dyDescent="0.3">
      <c r="A16" s="2"/>
      <c r="B16" s="3"/>
      <c r="C16" s="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20"/>
    </row>
    <row r="17" spans="1:34" x14ac:dyDescent="0.3">
      <c r="A17" s="7" t="s">
        <v>23</v>
      </c>
      <c r="B17" s="6"/>
      <c r="C17" s="6"/>
      <c r="D17" s="5"/>
      <c r="E17" s="8">
        <f>SUM(E8:E16)</f>
        <v>0</v>
      </c>
      <c r="F17" s="5"/>
      <c r="G17" s="8">
        <f>SUM(G7:G16)</f>
        <v>0</v>
      </c>
      <c r="H17" s="5"/>
      <c r="I17" s="8">
        <f>SUM(I7:I16)</f>
        <v>0</v>
      </c>
      <c r="J17" s="5"/>
      <c r="K17" s="8">
        <f>SUM(K8:K16)</f>
        <v>0</v>
      </c>
      <c r="L17" s="5"/>
      <c r="M17" s="8">
        <f>SUM(M8:M16)</f>
        <v>0</v>
      </c>
      <c r="N17" s="5"/>
      <c r="O17" s="8">
        <f>SUM(O7:O16)</f>
        <v>0</v>
      </c>
      <c r="P17" s="5"/>
      <c r="Q17" s="8">
        <f>SUM(Q7:Q16)</f>
        <v>0</v>
      </c>
      <c r="R17" s="5"/>
      <c r="S17" s="8">
        <f>SUM(S8:S16)</f>
        <v>0</v>
      </c>
      <c r="T17" s="5"/>
      <c r="U17" s="8">
        <f>SUM(U7:U16)</f>
        <v>0</v>
      </c>
      <c r="V17" s="5"/>
      <c r="W17" s="8">
        <f>SUM(W8:W16)</f>
        <v>0</v>
      </c>
      <c r="X17" s="5"/>
      <c r="Y17" s="8">
        <f>SUM(Y7:Y16)</f>
        <v>0</v>
      </c>
      <c r="Z17" s="5"/>
      <c r="AA17" s="8">
        <f>SUM(AA8:AA16)</f>
        <v>0</v>
      </c>
      <c r="AB17" s="5"/>
      <c r="AC17" s="8">
        <f>SUM(AC7:AC16)</f>
        <v>0</v>
      </c>
      <c r="AD17" s="5"/>
      <c r="AE17" s="8">
        <f>SUM(AE7:AE16)</f>
        <v>0</v>
      </c>
      <c r="AF17" s="5"/>
      <c r="AG17" s="8">
        <f>SUM(AG7:AG16)</f>
        <v>0</v>
      </c>
      <c r="AH17" s="5"/>
    </row>
    <row r="18" spans="1:34" x14ac:dyDescent="0.3">
      <c r="B18" s="1"/>
      <c r="C18" s="1"/>
    </row>
  </sheetData>
  <sheetProtection formatCells="0" formatColumns="0" formatRows="0" insertColumns="0" insertRows="0" insertHyperlinks="0" deleteColumns="0" deleteRows="0" sort="0" autoFilter="0" pivotTables="0"/>
  <sortState ref="A36:AZ46">
    <sortCondition descending="1" ref="AH46"/>
  </sortState>
  <mergeCells count="75">
    <mergeCell ref="D6:E6"/>
    <mergeCell ref="F6:G6"/>
    <mergeCell ref="H6:I6"/>
    <mergeCell ref="J6:K6"/>
    <mergeCell ref="L6:M6"/>
    <mergeCell ref="AF6:AG6"/>
    <mergeCell ref="N6:O6"/>
    <mergeCell ref="P6:Q6"/>
    <mergeCell ref="R6:S6"/>
    <mergeCell ref="T6:U6"/>
    <mergeCell ref="V6:W6"/>
    <mergeCell ref="AB2:AC2"/>
    <mergeCell ref="AD2:AE2"/>
    <mergeCell ref="X6:Y6"/>
    <mergeCell ref="Z6:AA6"/>
    <mergeCell ref="AB6:AC6"/>
    <mergeCell ref="AD6:AE6"/>
    <mergeCell ref="AF2:AG2"/>
    <mergeCell ref="AD3:AE3"/>
    <mergeCell ref="AF3:AG3"/>
    <mergeCell ref="V4:W4"/>
    <mergeCell ref="X4:Y4"/>
    <mergeCell ref="Z4:AA4"/>
    <mergeCell ref="X3:Y3"/>
    <mergeCell ref="Z3:AA3"/>
    <mergeCell ref="AB3:AC3"/>
    <mergeCell ref="AB4:AC4"/>
    <mergeCell ref="AD4:AE4"/>
    <mergeCell ref="AF4:AG4"/>
    <mergeCell ref="V3:W3"/>
    <mergeCell ref="V2:W2"/>
    <mergeCell ref="X2:Y2"/>
    <mergeCell ref="Z2:AA2"/>
    <mergeCell ref="D2:E2"/>
    <mergeCell ref="F2:G2"/>
    <mergeCell ref="H2:I2"/>
    <mergeCell ref="J2:K2"/>
    <mergeCell ref="L2:M2"/>
    <mergeCell ref="R2:S2"/>
    <mergeCell ref="T2:U2"/>
    <mergeCell ref="N3:O3"/>
    <mergeCell ref="P3:Q3"/>
    <mergeCell ref="R3:S3"/>
    <mergeCell ref="T3:U3"/>
    <mergeCell ref="D3:E3"/>
    <mergeCell ref="F3:G3"/>
    <mergeCell ref="H3:I3"/>
    <mergeCell ref="J3:K3"/>
    <mergeCell ref="L3:M3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AF1:AG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N2:O2"/>
    <mergeCell ref="P2:Q2"/>
    <mergeCell ref="D1:E1"/>
    <mergeCell ref="F1:G1"/>
    <mergeCell ref="H1:I1"/>
    <mergeCell ref="J1:K1"/>
    <mergeCell ref="L1:M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24"/>
  <sheetViews>
    <sheetView tabSelected="1" zoomScale="70" zoomScaleNormal="70" workbookViewId="0">
      <pane xSplit="1" topLeftCell="B1" activePane="topRight" state="frozen"/>
      <selection pane="topRight" activeCell="A30" sqref="A30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  <col min="34" max="34" width="20.77734375" customWidth="1"/>
    <col min="35" max="35" width="5.77734375" customWidth="1"/>
    <col min="36" max="36" width="20.77734375" customWidth="1"/>
    <col min="37" max="37" width="5.77734375" customWidth="1"/>
    <col min="38" max="38" width="20.77734375" customWidth="1"/>
    <col min="39" max="39" width="5.77734375" customWidth="1"/>
    <col min="40" max="40" width="20.77734375" customWidth="1"/>
    <col min="41" max="41" width="5.77734375" customWidth="1"/>
    <col min="42" max="42" width="20.77734375" customWidth="1"/>
    <col min="43" max="43" width="5.77734375" customWidth="1"/>
  </cols>
  <sheetData>
    <row r="1" spans="1:46" ht="19.95" customHeight="1" thickBot="1" x14ac:dyDescent="0.4">
      <c r="A1" s="25" t="s">
        <v>57</v>
      </c>
      <c r="B1" s="24"/>
      <c r="C1" s="24"/>
      <c r="D1" s="71" t="s">
        <v>40</v>
      </c>
      <c r="E1" s="72"/>
      <c r="F1" s="73" t="s">
        <v>41</v>
      </c>
      <c r="G1" s="74"/>
      <c r="H1" s="75" t="s">
        <v>42</v>
      </c>
      <c r="I1" s="76"/>
      <c r="J1" s="73" t="s">
        <v>43</v>
      </c>
      <c r="K1" s="74"/>
      <c r="L1" s="75" t="s">
        <v>44</v>
      </c>
      <c r="M1" s="76"/>
      <c r="N1" s="73" t="s">
        <v>45</v>
      </c>
      <c r="O1" s="74"/>
      <c r="P1" s="75" t="s">
        <v>46</v>
      </c>
      <c r="Q1" s="76"/>
      <c r="R1" s="73" t="s">
        <v>47</v>
      </c>
      <c r="S1" s="74"/>
      <c r="T1" s="75" t="s">
        <v>48</v>
      </c>
      <c r="U1" s="76"/>
      <c r="V1" s="73" t="s">
        <v>49</v>
      </c>
      <c r="W1" s="74"/>
      <c r="X1" s="83" t="s">
        <v>50</v>
      </c>
      <c r="Y1" s="84"/>
      <c r="Z1" s="73" t="s">
        <v>51</v>
      </c>
      <c r="AA1" s="74"/>
      <c r="AB1" s="75" t="s">
        <v>52</v>
      </c>
      <c r="AC1" s="76"/>
      <c r="AD1" s="73" t="s">
        <v>53</v>
      </c>
      <c r="AE1" s="74"/>
      <c r="AF1" s="75" t="s">
        <v>54</v>
      </c>
      <c r="AG1" s="76"/>
      <c r="AH1" s="130" t="s">
        <v>67</v>
      </c>
      <c r="AI1" s="131"/>
      <c r="AJ1" s="132" t="s">
        <v>68</v>
      </c>
      <c r="AK1" s="133"/>
      <c r="AL1" s="134" t="s">
        <v>66</v>
      </c>
      <c r="AM1" s="135"/>
      <c r="AN1" s="132" t="s">
        <v>65</v>
      </c>
      <c r="AO1" s="133"/>
      <c r="AP1" s="73" t="s">
        <v>60</v>
      </c>
      <c r="AQ1" s="74"/>
    </row>
    <row r="2" spans="1:46" ht="120" customHeight="1" x14ac:dyDescent="0.3">
      <c r="A2" s="21" t="s">
        <v>59</v>
      </c>
      <c r="B2" s="22"/>
      <c r="C2" s="23"/>
      <c r="D2" s="87"/>
      <c r="E2" s="88"/>
      <c r="F2" s="85"/>
      <c r="G2" s="86"/>
      <c r="H2" s="87"/>
      <c r="I2" s="88"/>
      <c r="J2" s="85"/>
      <c r="K2" s="86"/>
      <c r="L2" s="87"/>
      <c r="M2" s="88"/>
      <c r="N2" s="85"/>
      <c r="O2" s="86"/>
      <c r="P2" s="87"/>
      <c r="Q2" s="88"/>
      <c r="R2" s="85"/>
      <c r="S2" s="86"/>
      <c r="T2" s="87"/>
      <c r="U2" s="88"/>
      <c r="V2" s="85"/>
      <c r="W2" s="86"/>
      <c r="X2" s="87"/>
      <c r="Y2" s="88"/>
      <c r="Z2" s="85"/>
      <c r="AA2" s="86"/>
      <c r="AB2" s="87"/>
      <c r="AC2" s="88"/>
      <c r="AD2" s="85"/>
      <c r="AE2" s="86"/>
      <c r="AF2" s="87"/>
      <c r="AG2" s="88"/>
      <c r="AH2" s="118"/>
      <c r="AI2" s="119"/>
      <c r="AJ2" s="120"/>
      <c r="AK2" s="121"/>
      <c r="AL2" s="118"/>
      <c r="AM2" s="119"/>
      <c r="AN2" s="120"/>
      <c r="AO2" s="121"/>
      <c r="AP2" s="122"/>
      <c r="AQ2" s="123"/>
    </row>
    <row r="3" spans="1:46" ht="120" customHeight="1" thickBot="1" x14ac:dyDescent="0.35">
      <c r="A3" s="21" t="s">
        <v>58</v>
      </c>
      <c r="B3" s="22"/>
      <c r="C3" s="23"/>
      <c r="D3" s="116"/>
      <c r="E3" s="117"/>
      <c r="F3" s="114"/>
      <c r="G3" s="115"/>
      <c r="H3" s="116"/>
      <c r="I3" s="117"/>
      <c r="J3" s="114"/>
      <c r="K3" s="115"/>
      <c r="L3" s="116"/>
      <c r="M3" s="117"/>
      <c r="N3" s="114"/>
      <c r="O3" s="115"/>
      <c r="P3" s="116"/>
      <c r="Q3" s="117"/>
      <c r="R3" s="114"/>
      <c r="S3" s="115"/>
      <c r="T3" s="116"/>
      <c r="U3" s="117"/>
      <c r="V3" s="114"/>
      <c r="W3" s="115"/>
      <c r="X3" s="116"/>
      <c r="Y3" s="117"/>
      <c r="Z3" s="114"/>
      <c r="AA3" s="115"/>
      <c r="AB3" s="89"/>
      <c r="AC3" s="90"/>
      <c r="AD3" s="114"/>
      <c r="AE3" s="115"/>
      <c r="AF3" s="116"/>
      <c r="AG3" s="117"/>
      <c r="AH3" s="126"/>
      <c r="AI3" s="127"/>
      <c r="AJ3" s="128"/>
      <c r="AK3" s="129"/>
      <c r="AL3" s="126"/>
      <c r="AM3" s="127"/>
      <c r="AN3" s="128"/>
      <c r="AO3" s="129"/>
      <c r="AP3" s="124"/>
      <c r="AQ3" s="125"/>
    </row>
    <row r="4" spans="1:46" ht="120" customHeight="1" thickBot="1" x14ac:dyDescent="0.35">
      <c r="A4" s="21" t="s">
        <v>63</v>
      </c>
      <c r="B4" s="22"/>
      <c r="C4" s="23"/>
      <c r="D4" s="102"/>
      <c r="E4" s="103"/>
      <c r="F4" s="100"/>
      <c r="G4" s="101"/>
      <c r="H4" s="102"/>
      <c r="I4" s="103"/>
      <c r="J4" s="100"/>
      <c r="K4" s="101"/>
      <c r="L4" s="102"/>
      <c r="M4" s="103"/>
      <c r="N4" s="100"/>
      <c r="O4" s="101"/>
      <c r="P4" s="102"/>
      <c r="Q4" s="103"/>
      <c r="R4" s="100"/>
      <c r="S4" s="101"/>
      <c r="T4" s="102"/>
      <c r="U4" s="103"/>
      <c r="V4" s="100"/>
      <c r="W4" s="101"/>
      <c r="X4" s="102"/>
      <c r="Y4" s="103"/>
      <c r="Z4" s="100"/>
      <c r="AA4" s="101"/>
      <c r="AB4" s="104"/>
      <c r="AC4" s="105"/>
      <c r="AD4" s="100"/>
      <c r="AE4" s="101"/>
      <c r="AF4" s="102"/>
      <c r="AG4" s="103"/>
      <c r="AH4" s="100"/>
      <c r="AI4" s="101"/>
      <c r="AJ4" s="102"/>
      <c r="AK4" s="103"/>
      <c r="AL4" s="100"/>
      <c r="AM4" s="101"/>
      <c r="AN4" s="102"/>
      <c r="AO4" s="103"/>
      <c r="AP4" s="106"/>
      <c r="AQ4" s="107"/>
    </row>
    <row r="5" spans="1:46" ht="31.95" customHeight="1" thickBot="1" x14ac:dyDescent="0.35">
      <c r="A5" s="28" t="s">
        <v>64</v>
      </c>
      <c r="B5" s="22"/>
      <c r="C5" s="23"/>
      <c r="D5" s="108" t="s">
        <v>89</v>
      </c>
      <c r="E5" s="109"/>
      <c r="F5" s="110" t="s">
        <v>90</v>
      </c>
      <c r="G5" s="111"/>
      <c r="H5" s="108" t="s">
        <v>91</v>
      </c>
      <c r="I5" s="109"/>
      <c r="J5" s="110" t="s">
        <v>92</v>
      </c>
      <c r="K5" s="111"/>
      <c r="L5" s="108" t="s">
        <v>93</v>
      </c>
      <c r="M5" s="109"/>
      <c r="N5" s="110" t="s">
        <v>94</v>
      </c>
      <c r="O5" s="111"/>
      <c r="P5" s="108" t="s">
        <v>95</v>
      </c>
      <c r="Q5" s="109"/>
      <c r="R5" s="110" t="s">
        <v>96</v>
      </c>
      <c r="S5" s="111"/>
      <c r="T5" s="108" t="s">
        <v>97</v>
      </c>
      <c r="U5" s="109"/>
      <c r="V5" s="110" t="s">
        <v>98</v>
      </c>
      <c r="W5" s="111"/>
      <c r="X5" s="108" t="s">
        <v>99</v>
      </c>
      <c r="Y5" s="109"/>
      <c r="Z5" s="110" t="s">
        <v>100</v>
      </c>
      <c r="AA5" s="111"/>
      <c r="AB5" s="108" t="s">
        <v>101</v>
      </c>
      <c r="AC5" s="109"/>
      <c r="AD5" s="110" t="s">
        <v>102</v>
      </c>
      <c r="AE5" s="111"/>
      <c r="AF5" s="108" t="s">
        <v>103</v>
      </c>
      <c r="AG5" s="109"/>
      <c r="AH5" s="110" t="s">
        <v>104</v>
      </c>
      <c r="AI5" s="111"/>
      <c r="AJ5" s="108" t="s">
        <v>105</v>
      </c>
      <c r="AK5" s="109"/>
      <c r="AL5" s="110" t="s">
        <v>106</v>
      </c>
      <c r="AM5" s="111"/>
      <c r="AN5" s="108" t="s">
        <v>107</v>
      </c>
      <c r="AO5" s="109"/>
      <c r="AP5" s="112" t="s">
        <v>108</v>
      </c>
      <c r="AQ5" s="113"/>
    </row>
    <row r="6" spans="1:46" ht="21.6" thickBot="1" x14ac:dyDescent="0.45">
      <c r="A6" s="29" t="s">
        <v>39</v>
      </c>
    </row>
    <row r="7" spans="1:46" ht="15" thickBot="1" x14ac:dyDescent="0.35">
      <c r="A7" s="15" t="s">
        <v>73</v>
      </c>
      <c r="B7" s="13" t="s">
        <v>21</v>
      </c>
      <c r="C7" s="34" t="s">
        <v>22</v>
      </c>
      <c r="D7" s="75" t="s">
        <v>40</v>
      </c>
      <c r="E7" s="76"/>
      <c r="F7" s="73" t="s">
        <v>41</v>
      </c>
      <c r="G7" s="74"/>
      <c r="H7" s="75" t="s">
        <v>42</v>
      </c>
      <c r="I7" s="76"/>
      <c r="J7" s="73" t="s">
        <v>43</v>
      </c>
      <c r="K7" s="74"/>
      <c r="L7" s="75" t="s">
        <v>44</v>
      </c>
      <c r="M7" s="76"/>
      <c r="N7" s="73" t="s">
        <v>45</v>
      </c>
      <c r="O7" s="74"/>
      <c r="P7" s="99" t="s">
        <v>46</v>
      </c>
      <c r="Q7" s="98"/>
      <c r="R7" s="73" t="s">
        <v>47</v>
      </c>
      <c r="S7" s="74"/>
      <c r="T7" s="75" t="s">
        <v>48</v>
      </c>
      <c r="U7" s="76"/>
      <c r="V7" s="73" t="s">
        <v>49</v>
      </c>
      <c r="W7" s="74"/>
      <c r="X7" s="75" t="s">
        <v>50</v>
      </c>
      <c r="Y7" s="76"/>
      <c r="Z7" s="73" t="s">
        <v>51</v>
      </c>
      <c r="AA7" s="74"/>
      <c r="AB7" s="75" t="s">
        <v>52</v>
      </c>
      <c r="AC7" s="76"/>
      <c r="AD7" s="73" t="s">
        <v>53</v>
      </c>
      <c r="AE7" s="74"/>
      <c r="AF7" s="75" t="s">
        <v>54</v>
      </c>
      <c r="AG7" s="76"/>
      <c r="AH7" s="73" t="s">
        <v>67</v>
      </c>
      <c r="AI7" s="74"/>
      <c r="AJ7" s="75" t="s">
        <v>68</v>
      </c>
      <c r="AK7" s="76"/>
      <c r="AL7" s="73" t="s">
        <v>66</v>
      </c>
      <c r="AM7" s="74"/>
      <c r="AN7" s="75" t="s">
        <v>65</v>
      </c>
      <c r="AO7" s="76"/>
      <c r="AP7" s="73" t="s">
        <v>60</v>
      </c>
      <c r="AQ7" s="74"/>
      <c r="AR7" s="155" t="s">
        <v>61</v>
      </c>
      <c r="AS7" s="152" t="s">
        <v>69</v>
      </c>
      <c r="AT7" s="41" t="s">
        <v>70</v>
      </c>
    </row>
    <row r="8" spans="1:46" ht="30" customHeight="1" x14ac:dyDescent="0.3">
      <c r="A8" s="30" t="s">
        <v>81</v>
      </c>
      <c r="B8" s="31">
        <v>21</v>
      </c>
      <c r="C8" s="32">
        <v>9</v>
      </c>
      <c r="D8" s="141" t="s">
        <v>135</v>
      </c>
      <c r="E8" s="142">
        <v>0</v>
      </c>
      <c r="F8" s="143" t="s">
        <v>90</v>
      </c>
      <c r="G8" s="144">
        <v>3</v>
      </c>
      <c r="H8" s="143" t="s">
        <v>110</v>
      </c>
      <c r="I8" s="144">
        <v>3</v>
      </c>
      <c r="J8" s="145" t="s">
        <v>242</v>
      </c>
      <c r="K8" s="146">
        <v>1</v>
      </c>
      <c r="L8" s="143" t="s">
        <v>156</v>
      </c>
      <c r="M8" s="144">
        <v>3</v>
      </c>
      <c r="N8" s="143" t="s">
        <v>94</v>
      </c>
      <c r="O8" s="144">
        <v>3</v>
      </c>
      <c r="P8" s="150" t="s">
        <v>243</v>
      </c>
      <c r="Q8" s="151">
        <v>2</v>
      </c>
      <c r="R8" s="147" t="s">
        <v>142</v>
      </c>
      <c r="S8" s="148">
        <v>2</v>
      </c>
      <c r="T8" s="143" t="s">
        <v>244</v>
      </c>
      <c r="U8" s="144">
        <v>3</v>
      </c>
      <c r="V8" s="147" t="s">
        <v>245</v>
      </c>
      <c r="W8" s="148">
        <v>2</v>
      </c>
      <c r="X8" s="147" t="s">
        <v>246</v>
      </c>
      <c r="Y8" s="148">
        <v>2</v>
      </c>
      <c r="Z8" s="147" t="s">
        <v>163</v>
      </c>
      <c r="AA8" s="148">
        <v>2</v>
      </c>
      <c r="AB8" s="143" t="s">
        <v>101</v>
      </c>
      <c r="AC8" s="144">
        <v>3</v>
      </c>
      <c r="AD8" s="143" t="s">
        <v>102</v>
      </c>
      <c r="AE8" s="144">
        <v>3</v>
      </c>
      <c r="AF8" s="141" t="s">
        <v>247</v>
      </c>
      <c r="AG8" s="142">
        <v>0</v>
      </c>
      <c r="AH8" s="143" t="s">
        <v>104</v>
      </c>
      <c r="AI8" s="144">
        <v>3</v>
      </c>
      <c r="AJ8" s="143" t="s">
        <v>178</v>
      </c>
      <c r="AK8" s="144">
        <v>3</v>
      </c>
      <c r="AL8" s="147" t="s">
        <v>248</v>
      </c>
      <c r="AM8" s="148">
        <v>2</v>
      </c>
      <c r="AN8" s="143" t="s">
        <v>107</v>
      </c>
      <c r="AO8" s="144">
        <v>3</v>
      </c>
      <c r="AP8" s="149" t="s">
        <v>249</v>
      </c>
      <c r="AQ8" s="148">
        <v>2</v>
      </c>
      <c r="AR8" s="156">
        <f>SUM(AQ8,AO8,AM8,AK8,AI8,AG8,AE8,AC8,AA8,Y8,W8,U8,S8,Q8,O8,M8,K8,I8,G8,E8)</f>
        <v>45</v>
      </c>
      <c r="AS8" s="160">
        <v>1</v>
      </c>
      <c r="AT8" s="40">
        <v>1</v>
      </c>
    </row>
    <row r="9" spans="1:46" ht="40.049999999999997" customHeight="1" x14ac:dyDescent="0.3">
      <c r="A9" s="30" t="s">
        <v>77</v>
      </c>
      <c r="B9" s="31">
        <v>8</v>
      </c>
      <c r="C9" s="32">
        <v>9</v>
      </c>
      <c r="D9" s="36" t="s">
        <v>109</v>
      </c>
      <c r="E9" s="35">
        <v>0</v>
      </c>
      <c r="F9" s="54" t="s">
        <v>90</v>
      </c>
      <c r="G9" s="55">
        <v>3</v>
      </c>
      <c r="H9" s="53" t="s">
        <v>111</v>
      </c>
      <c r="I9" s="52">
        <v>2</v>
      </c>
      <c r="J9" s="53" t="s">
        <v>113</v>
      </c>
      <c r="K9" s="52">
        <v>2</v>
      </c>
      <c r="L9" s="54" t="s">
        <v>93</v>
      </c>
      <c r="M9" s="55">
        <v>3</v>
      </c>
      <c r="N9" s="54" t="s">
        <v>94</v>
      </c>
      <c r="O9" s="55">
        <v>3</v>
      </c>
      <c r="P9" s="36" t="s">
        <v>116</v>
      </c>
      <c r="Q9" s="35">
        <v>0</v>
      </c>
      <c r="R9" s="53" t="s">
        <v>119</v>
      </c>
      <c r="S9" s="52">
        <v>2</v>
      </c>
      <c r="T9" s="36" t="s">
        <v>120</v>
      </c>
      <c r="U9" s="35">
        <v>0</v>
      </c>
      <c r="V9" s="56" t="s">
        <v>98</v>
      </c>
      <c r="W9" s="55">
        <v>3</v>
      </c>
      <c r="X9" s="53" t="s">
        <v>123</v>
      </c>
      <c r="Y9" s="52">
        <v>2</v>
      </c>
      <c r="Z9" s="53" t="s">
        <v>124</v>
      </c>
      <c r="AA9" s="52">
        <v>2</v>
      </c>
      <c r="AB9" s="54" t="s">
        <v>101</v>
      </c>
      <c r="AC9" s="55">
        <v>3</v>
      </c>
      <c r="AD9" s="54" t="s">
        <v>102</v>
      </c>
      <c r="AE9" s="55">
        <v>3</v>
      </c>
      <c r="AF9" s="53" t="s">
        <v>128</v>
      </c>
      <c r="AG9" s="52">
        <v>2</v>
      </c>
      <c r="AH9" s="53" t="s">
        <v>129</v>
      </c>
      <c r="AI9" s="52">
        <v>2</v>
      </c>
      <c r="AJ9" s="54" t="s">
        <v>105</v>
      </c>
      <c r="AK9" s="55">
        <v>3</v>
      </c>
      <c r="AL9" s="54" t="s">
        <v>106</v>
      </c>
      <c r="AM9" s="55">
        <v>3</v>
      </c>
      <c r="AN9" s="36" t="s">
        <v>132</v>
      </c>
      <c r="AO9" s="35">
        <v>0</v>
      </c>
      <c r="AP9" s="51" t="s">
        <v>133</v>
      </c>
      <c r="AQ9" s="52">
        <v>2</v>
      </c>
      <c r="AR9" s="157">
        <f>SUM(AQ9,AO9,AM9,AK9,AI9,AG9,AE9,AC9,AA9,Y9,W9,U9,S9,Q9,O9,M9,K9,I9,G9,E9)</f>
        <v>40</v>
      </c>
      <c r="AS9" s="153">
        <v>2</v>
      </c>
      <c r="AT9" s="42">
        <v>2</v>
      </c>
    </row>
    <row r="10" spans="1:46" ht="40.049999999999997" customHeight="1" x14ac:dyDescent="0.3">
      <c r="A10" s="30" t="s">
        <v>74</v>
      </c>
      <c r="B10" s="31">
        <v>4</v>
      </c>
      <c r="C10" s="32">
        <v>9</v>
      </c>
      <c r="D10" s="53" t="s">
        <v>241</v>
      </c>
      <c r="E10" s="52">
        <v>2</v>
      </c>
      <c r="F10" s="54" t="s">
        <v>90</v>
      </c>
      <c r="G10" s="55">
        <v>3</v>
      </c>
      <c r="H10" s="53" t="s">
        <v>169</v>
      </c>
      <c r="I10" s="52">
        <v>2</v>
      </c>
      <c r="J10" s="36" t="s">
        <v>170</v>
      </c>
      <c r="K10" s="35">
        <v>0</v>
      </c>
      <c r="L10" s="54" t="s">
        <v>156</v>
      </c>
      <c r="M10" s="55">
        <v>3</v>
      </c>
      <c r="N10" s="57" t="s">
        <v>171</v>
      </c>
      <c r="O10" s="58">
        <v>1</v>
      </c>
      <c r="P10" s="36" t="s">
        <v>116</v>
      </c>
      <c r="Q10" s="35">
        <v>0</v>
      </c>
      <c r="R10" s="57" t="s">
        <v>172</v>
      </c>
      <c r="S10" s="58">
        <v>1</v>
      </c>
      <c r="T10" s="53" t="s">
        <v>173</v>
      </c>
      <c r="U10" s="52">
        <v>2</v>
      </c>
      <c r="V10" s="53" t="s">
        <v>174</v>
      </c>
      <c r="W10" s="52">
        <v>2</v>
      </c>
      <c r="X10" s="54" t="s">
        <v>99</v>
      </c>
      <c r="Y10" s="55">
        <v>3</v>
      </c>
      <c r="Z10" s="53" t="s">
        <v>175</v>
      </c>
      <c r="AA10" s="52">
        <v>2</v>
      </c>
      <c r="AB10" s="53" t="s">
        <v>176</v>
      </c>
      <c r="AC10" s="52">
        <v>2</v>
      </c>
      <c r="AD10" s="53" t="s">
        <v>177</v>
      </c>
      <c r="AE10" s="52">
        <v>2</v>
      </c>
      <c r="AF10" s="36" t="s">
        <v>145</v>
      </c>
      <c r="AG10" s="35">
        <v>0</v>
      </c>
      <c r="AH10" s="36" t="s">
        <v>145</v>
      </c>
      <c r="AI10" s="35">
        <v>0</v>
      </c>
      <c r="AJ10" s="54" t="s">
        <v>178</v>
      </c>
      <c r="AK10" s="55">
        <v>3</v>
      </c>
      <c r="AL10" s="53" t="s">
        <v>179</v>
      </c>
      <c r="AM10" s="52">
        <v>2</v>
      </c>
      <c r="AN10" s="54" t="s">
        <v>107</v>
      </c>
      <c r="AO10" s="55">
        <v>3</v>
      </c>
      <c r="AP10" s="51" t="s">
        <v>152</v>
      </c>
      <c r="AQ10" s="52">
        <v>2</v>
      </c>
      <c r="AR10" s="157">
        <f>SUM(AQ10,AO10,AM10,AK10,AI10,AG10,AE10,AC10,AA10,Y10,W10,U10,S10,Q10,O10,M10,K10,I10,G10,E10)</f>
        <v>35</v>
      </c>
      <c r="AS10" s="154" t="s">
        <v>319</v>
      </c>
      <c r="AT10" s="42">
        <v>3.5</v>
      </c>
    </row>
    <row r="11" spans="1:46" ht="40.049999999999997" customHeight="1" x14ac:dyDescent="0.3">
      <c r="A11" s="30" t="s">
        <v>80</v>
      </c>
      <c r="B11" s="31">
        <v>20</v>
      </c>
      <c r="C11" s="32">
        <v>9</v>
      </c>
      <c r="D11" s="36" t="s">
        <v>266</v>
      </c>
      <c r="E11" s="35">
        <v>0</v>
      </c>
      <c r="F11" s="54" t="s">
        <v>90</v>
      </c>
      <c r="G11" s="55">
        <v>3</v>
      </c>
      <c r="H11" s="53" t="s">
        <v>137</v>
      </c>
      <c r="I11" s="52">
        <v>2</v>
      </c>
      <c r="J11" s="36" t="s">
        <v>267</v>
      </c>
      <c r="K11" s="35">
        <v>0</v>
      </c>
      <c r="L11" s="54" t="s">
        <v>156</v>
      </c>
      <c r="M11" s="55">
        <v>3</v>
      </c>
      <c r="N11" s="53" t="s">
        <v>268</v>
      </c>
      <c r="O11" s="52">
        <v>2</v>
      </c>
      <c r="P11" s="36" t="s">
        <v>269</v>
      </c>
      <c r="Q11" s="35">
        <v>0</v>
      </c>
      <c r="R11" s="54" t="s">
        <v>270</v>
      </c>
      <c r="S11" s="55">
        <v>3</v>
      </c>
      <c r="T11" s="54" t="s">
        <v>271</v>
      </c>
      <c r="U11" s="55">
        <v>3</v>
      </c>
      <c r="V11" s="36" t="s">
        <v>272</v>
      </c>
      <c r="W11" s="35">
        <v>0</v>
      </c>
      <c r="X11" s="54" t="s">
        <v>99</v>
      </c>
      <c r="Y11" s="55">
        <v>3</v>
      </c>
      <c r="Z11" s="53" t="s">
        <v>163</v>
      </c>
      <c r="AA11" s="52">
        <v>2</v>
      </c>
      <c r="AB11" s="53" t="s">
        <v>176</v>
      </c>
      <c r="AC11" s="52">
        <v>2</v>
      </c>
      <c r="AD11" s="53" t="s">
        <v>273</v>
      </c>
      <c r="AE11" s="52">
        <v>2</v>
      </c>
      <c r="AF11" s="54" t="s">
        <v>103</v>
      </c>
      <c r="AG11" s="55">
        <v>3</v>
      </c>
      <c r="AH11" s="36" t="s">
        <v>274</v>
      </c>
      <c r="AI11" s="35">
        <v>0</v>
      </c>
      <c r="AJ11" s="54" t="s">
        <v>105</v>
      </c>
      <c r="AK11" s="55">
        <v>3</v>
      </c>
      <c r="AL11" s="53" t="s">
        <v>275</v>
      </c>
      <c r="AM11" s="52">
        <v>2</v>
      </c>
      <c r="AN11" s="36" t="s">
        <v>276</v>
      </c>
      <c r="AO11" s="35">
        <v>0</v>
      </c>
      <c r="AP11" s="51" t="s">
        <v>277</v>
      </c>
      <c r="AQ11" s="52">
        <v>2</v>
      </c>
      <c r="AR11" s="157">
        <f>SUM(AQ11,AO11,AM11,AK11,AI11,AG11,AE11,AC11,AA11,Y11,W11,U11,S11,Q11,O11,M11,K11,I11,G11,E11)</f>
        <v>35</v>
      </c>
      <c r="AS11" s="154" t="s">
        <v>319</v>
      </c>
      <c r="AT11" s="42">
        <v>3.5</v>
      </c>
    </row>
    <row r="12" spans="1:46" ht="40.049999999999997" customHeight="1" x14ac:dyDescent="0.3">
      <c r="A12" s="30" t="s">
        <v>75</v>
      </c>
      <c r="B12" s="31">
        <v>4</v>
      </c>
      <c r="C12" s="32">
        <v>8</v>
      </c>
      <c r="D12" s="36" t="s">
        <v>109</v>
      </c>
      <c r="E12" s="35">
        <v>0</v>
      </c>
      <c r="F12" s="54" t="s">
        <v>90</v>
      </c>
      <c r="G12" s="55">
        <v>3</v>
      </c>
      <c r="H12" s="53" t="s">
        <v>196</v>
      </c>
      <c r="I12" s="52">
        <v>2</v>
      </c>
      <c r="J12" s="36" t="s">
        <v>197</v>
      </c>
      <c r="K12" s="35">
        <v>0</v>
      </c>
      <c r="L12" s="54" t="s">
        <v>156</v>
      </c>
      <c r="M12" s="55">
        <v>3</v>
      </c>
      <c r="N12" s="36" t="s">
        <v>198</v>
      </c>
      <c r="O12" s="35">
        <v>0</v>
      </c>
      <c r="P12" s="36" t="s">
        <v>199</v>
      </c>
      <c r="Q12" s="35">
        <v>0</v>
      </c>
      <c r="R12" s="53" t="s">
        <v>200</v>
      </c>
      <c r="S12" s="52">
        <v>2</v>
      </c>
      <c r="T12" s="54" t="s">
        <v>201</v>
      </c>
      <c r="U12" s="55">
        <v>3</v>
      </c>
      <c r="V12" s="53" t="s">
        <v>202</v>
      </c>
      <c r="W12" s="52">
        <v>2</v>
      </c>
      <c r="X12" s="53" t="s">
        <v>203</v>
      </c>
      <c r="Y12" s="52">
        <v>2</v>
      </c>
      <c r="Z12" s="54" t="s">
        <v>100</v>
      </c>
      <c r="AA12" s="55">
        <v>3</v>
      </c>
      <c r="AB12" s="54" t="s">
        <v>101</v>
      </c>
      <c r="AC12" s="55">
        <v>3</v>
      </c>
      <c r="AD12" s="53" t="s">
        <v>204</v>
      </c>
      <c r="AE12" s="52">
        <v>2</v>
      </c>
      <c r="AF12" s="54" t="s">
        <v>103</v>
      </c>
      <c r="AG12" s="55">
        <v>3</v>
      </c>
      <c r="AH12" s="57" t="s">
        <v>205</v>
      </c>
      <c r="AI12" s="58">
        <v>1</v>
      </c>
      <c r="AJ12" s="53" t="s">
        <v>206</v>
      </c>
      <c r="AK12" s="52">
        <v>2</v>
      </c>
      <c r="AL12" s="57" t="s">
        <v>207</v>
      </c>
      <c r="AM12" s="58">
        <v>1</v>
      </c>
      <c r="AN12" s="36" t="s">
        <v>208</v>
      </c>
      <c r="AO12" s="35">
        <v>0</v>
      </c>
      <c r="AP12" s="51" t="s">
        <v>209</v>
      </c>
      <c r="AQ12" s="52">
        <v>2</v>
      </c>
      <c r="AR12" s="157">
        <f>SUM(AQ12,AO12,AM12,AK12,AI12,AG12,AE12,AC12,AA12,Y12,W12,U12,S12,Q12,O12,M12,K12,I12,G12,E12)</f>
        <v>34</v>
      </c>
      <c r="AS12" s="161">
        <v>5</v>
      </c>
      <c r="AT12" s="42">
        <v>5</v>
      </c>
    </row>
    <row r="13" spans="1:46" ht="40.049999999999997" customHeight="1" x14ac:dyDescent="0.3">
      <c r="A13" s="30" t="s">
        <v>76</v>
      </c>
      <c r="B13" s="31">
        <v>8</v>
      </c>
      <c r="C13" s="32">
        <v>8</v>
      </c>
      <c r="D13" s="36" t="s">
        <v>109</v>
      </c>
      <c r="E13" s="35">
        <v>0</v>
      </c>
      <c r="F13" s="54" t="s">
        <v>90</v>
      </c>
      <c r="G13" s="55">
        <v>3</v>
      </c>
      <c r="H13" s="54" t="s">
        <v>110</v>
      </c>
      <c r="I13" s="55">
        <v>3</v>
      </c>
      <c r="J13" s="36" t="s">
        <v>112</v>
      </c>
      <c r="K13" s="35">
        <v>0</v>
      </c>
      <c r="L13" s="57" t="s">
        <v>114</v>
      </c>
      <c r="M13" s="58">
        <v>1</v>
      </c>
      <c r="N13" s="53" t="s">
        <v>115</v>
      </c>
      <c r="O13" s="52">
        <v>2</v>
      </c>
      <c r="P13" s="36" t="s">
        <v>117</v>
      </c>
      <c r="Q13" s="35">
        <v>0</v>
      </c>
      <c r="R13" s="53" t="s">
        <v>118</v>
      </c>
      <c r="S13" s="52">
        <v>2</v>
      </c>
      <c r="T13" s="36" t="s">
        <v>121</v>
      </c>
      <c r="U13" s="35">
        <v>0</v>
      </c>
      <c r="V13" s="54" t="s">
        <v>98</v>
      </c>
      <c r="W13" s="55">
        <v>3</v>
      </c>
      <c r="X13" s="53" t="s">
        <v>122</v>
      </c>
      <c r="Y13" s="52">
        <v>2</v>
      </c>
      <c r="Z13" s="54" t="s">
        <v>100</v>
      </c>
      <c r="AA13" s="55">
        <v>3</v>
      </c>
      <c r="AB13" s="53" t="s">
        <v>125</v>
      </c>
      <c r="AC13" s="52">
        <v>2</v>
      </c>
      <c r="AD13" s="53" t="s">
        <v>126</v>
      </c>
      <c r="AE13" s="52">
        <v>2</v>
      </c>
      <c r="AF13" s="57" t="s">
        <v>127</v>
      </c>
      <c r="AG13" s="58">
        <v>1</v>
      </c>
      <c r="AH13" s="36" t="s">
        <v>145</v>
      </c>
      <c r="AI13" s="35">
        <v>0</v>
      </c>
      <c r="AJ13" s="54" t="s">
        <v>105</v>
      </c>
      <c r="AK13" s="55">
        <v>3</v>
      </c>
      <c r="AL13" s="54" t="s">
        <v>130</v>
      </c>
      <c r="AM13" s="55">
        <v>3</v>
      </c>
      <c r="AN13" s="36" t="s">
        <v>131</v>
      </c>
      <c r="AO13" s="35">
        <v>0</v>
      </c>
      <c r="AP13" s="51" t="s">
        <v>134</v>
      </c>
      <c r="AQ13" s="52">
        <v>2</v>
      </c>
      <c r="AR13" s="157">
        <f>SUM(AQ13,AO13,AM13,AK13,AI13,AG13,AE13,AC13,AA13,Y13,W13,U13,S13,Q13,O13,M13,K13,I13,G13,E13)</f>
        <v>32</v>
      </c>
      <c r="AS13" s="161">
        <v>6</v>
      </c>
      <c r="AT13" s="42">
        <v>6</v>
      </c>
    </row>
    <row r="14" spans="1:46" ht="40.049999999999997" customHeight="1" x14ac:dyDescent="0.3">
      <c r="A14" s="30" t="s">
        <v>84</v>
      </c>
      <c r="B14" s="31">
        <v>13</v>
      </c>
      <c r="C14" s="32">
        <v>9</v>
      </c>
      <c r="D14" s="36" t="s">
        <v>278</v>
      </c>
      <c r="E14" s="35">
        <v>0</v>
      </c>
      <c r="F14" s="54" t="s">
        <v>90</v>
      </c>
      <c r="G14" s="55">
        <v>3</v>
      </c>
      <c r="H14" s="53" t="s">
        <v>279</v>
      </c>
      <c r="I14" s="52">
        <v>2</v>
      </c>
      <c r="J14" s="36" t="s">
        <v>112</v>
      </c>
      <c r="K14" s="35">
        <v>0</v>
      </c>
      <c r="L14" s="54" t="s">
        <v>156</v>
      </c>
      <c r="M14" s="55">
        <v>3</v>
      </c>
      <c r="N14" s="57" t="s">
        <v>228</v>
      </c>
      <c r="O14" s="58">
        <v>1</v>
      </c>
      <c r="P14" s="36" t="s">
        <v>280</v>
      </c>
      <c r="Q14" s="35">
        <v>0</v>
      </c>
      <c r="R14" s="57" t="s">
        <v>281</v>
      </c>
      <c r="S14" s="58">
        <v>1</v>
      </c>
      <c r="T14" s="36" t="s">
        <v>120</v>
      </c>
      <c r="U14" s="35">
        <v>0</v>
      </c>
      <c r="V14" s="54" t="s">
        <v>98</v>
      </c>
      <c r="W14" s="55">
        <v>3</v>
      </c>
      <c r="X14" s="53" t="s">
        <v>123</v>
      </c>
      <c r="Y14" s="52">
        <v>2</v>
      </c>
      <c r="Z14" s="53" t="s">
        <v>282</v>
      </c>
      <c r="AA14" s="52">
        <v>2</v>
      </c>
      <c r="AB14" s="53" t="s">
        <v>176</v>
      </c>
      <c r="AC14" s="52">
        <v>2</v>
      </c>
      <c r="AD14" s="53" t="s">
        <v>177</v>
      </c>
      <c r="AE14" s="52">
        <v>2</v>
      </c>
      <c r="AF14" s="53" t="s">
        <v>283</v>
      </c>
      <c r="AG14" s="52">
        <v>2</v>
      </c>
      <c r="AH14" s="54" t="s">
        <v>284</v>
      </c>
      <c r="AI14" s="55">
        <v>3</v>
      </c>
      <c r="AJ14" s="54" t="s">
        <v>178</v>
      </c>
      <c r="AK14" s="55">
        <v>3</v>
      </c>
      <c r="AL14" s="36" t="s">
        <v>286</v>
      </c>
      <c r="AM14" s="35">
        <v>0</v>
      </c>
      <c r="AN14" s="36" t="s">
        <v>285</v>
      </c>
      <c r="AO14" s="35">
        <v>0</v>
      </c>
      <c r="AP14" s="51" t="s">
        <v>152</v>
      </c>
      <c r="AQ14" s="52">
        <v>2</v>
      </c>
      <c r="AR14" s="157">
        <f>SUM(AQ14,AO14,AM14,AK14,AI14,AG14,AE14,AC14,AA14,Y14,W14,U14,S14,Q14,O14,M14,K14,I14,G14,E14)</f>
        <v>31</v>
      </c>
      <c r="AS14" s="153">
        <v>7</v>
      </c>
      <c r="AT14" s="42">
        <v>7</v>
      </c>
    </row>
    <row r="15" spans="1:46" ht="40.049999999999997" customHeight="1" x14ac:dyDescent="0.3">
      <c r="A15" s="30" t="s">
        <v>79</v>
      </c>
      <c r="B15" s="31">
        <v>17</v>
      </c>
      <c r="C15" s="32">
        <v>8</v>
      </c>
      <c r="D15" s="36" t="s">
        <v>287</v>
      </c>
      <c r="E15" s="35">
        <v>0</v>
      </c>
      <c r="F15" s="36" t="s">
        <v>288</v>
      </c>
      <c r="G15" s="35">
        <v>0</v>
      </c>
      <c r="H15" s="54" t="s">
        <v>289</v>
      </c>
      <c r="I15" s="55">
        <v>3</v>
      </c>
      <c r="J15" s="36" t="s">
        <v>290</v>
      </c>
      <c r="K15" s="35">
        <v>0</v>
      </c>
      <c r="L15" s="54" t="s">
        <v>156</v>
      </c>
      <c r="M15" s="55">
        <v>3</v>
      </c>
      <c r="N15" s="36" t="s">
        <v>291</v>
      </c>
      <c r="O15" s="35">
        <v>0</v>
      </c>
      <c r="P15" s="36" t="s">
        <v>292</v>
      </c>
      <c r="Q15" s="35">
        <v>0</v>
      </c>
      <c r="R15" s="57" t="s">
        <v>293</v>
      </c>
      <c r="S15" s="58">
        <v>1</v>
      </c>
      <c r="T15" s="36" t="s">
        <v>294</v>
      </c>
      <c r="U15" s="35">
        <v>0</v>
      </c>
      <c r="V15" s="53" t="s">
        <v>295</v>
      </c>
      <c r="W15" s="52">
        <v>2</v>
      </c>
      <c r="X15" s="53" t="s">
        <v>123</v>
      </c>
      <c r="Y15" s="52">
        <v>2</v>
      </c>
      <c r="Z15" s="53" t="s">
        <v>163</v>
      </c>
      <c r="AA15" s="52">
        <v>2</v>
      </c>
      <c r="AB15" s="53" t="s">
        <v>296</v>
      </c>
      <c r="AC15" s="52">
        <v>2</v>
      </c>
      <c r="AD15" s="54" t="s">
        <v>297</v>
      </c>
      <c r="AE15" s="55">
        <v>3</v>
      </c>
      <c r="AF15" s="53" t="s">
        <v>128</v>
      </c>
      <c r="AG15" s="52">
        <v>2</v>
      </c>
      <c r="AH15" s="57" t="s">
        <v>298</v>
      </c>
      <c r="AI15" s="58">
        <v>1</v>
      </c>
      <c r="AJ15" s="54" t="s">
        <v>178</v>
      </c>
      <c r="AK15" s="55">
        <v>3</v>
      </c>
      <c r="AL15" s="57" t="s">
        <v>299</v>
      </c>
      <c r="AM15" s="58">
        <v>1</v>
      </c>
      <c r="AN15" s="54" t="s">
        <v>107</v>
      </c>
      <c r="AO15" s="55">
        <v>3</v>
      </c>
      <c r="AP15" s="39" t="s">
        <v>300</v>
      </c>
      <c r="AQ15" s="35">
        <v>0</v>
      </c>
      <c r="AR15" s="157">
        <f>SUM(AQ15,AO15,AM15,AK15,AI15,AG15,AE15,AC15,AA15,Y15,W15,U15,S15,Q15,O15,M15,K15,I15,G15,E15)</f>
        <v>28</v>
      </c>
      <c r="AS15" s="153">
        <v>8</v>
      </c>
      <c r="AT15" s="42">
        <v>8</v>
      </c>
    </row>
    <row r="16" spans="1:46" ht="40.049999999999997" customHeight="1" x14ac:dyDescent="0.3">
      <c r="A16" s="30" t="s">
        <v>82</v>
      </c>
      <c r="B16" s="31">
        <v>21</v>
      </c>
      <c r="C16" s="32">
        <v>8</v>
      </c>
      <c r="D16" s="36" t="s">
        <v>224</v>
      </c>
      <c r="E16" s="35">
        <v>0</v>
      </c>
      <c r="F16" s="53" t="s">
        <v>225</v>
      </c>
      <c r="G16" s="52">
        <v>2</v>
      </c>
      <c r="H16" s="36" t="s">
        <v>226</v>
      </c>
      <c r="I16" s="35">
        <v>0</v>
      </c>
      <c r="J16" s="53" t="s">
        <v>227</v>
      </c>
      <c r="K16" s="52">
        <v>2</v>
      </c>
      <c r="L16" s="54" t="s">
        <v>156</v>
      </c>
      <c r="M16" s="55">
        <v>3</v>
      </c>
      <c r="N16" s="57" t="s">
        <v>228</v>
      </c>
      <c r="O16" s="58">
        <v>1</v>
      </c>
      <c r="P16" s="36" t="s">
        <v>229</v>
      </c>
      <c r="Q16" s="35">
        <v>0</v>
      </c>
      <c r="R16" s="57" t="s">
        <v>230</v>
      </c>
      <c r="S16" s="58">
        <v>1</v>
      </c>
      <c r="T16" s="53" t="s">
        <v>173</v>
      </c>
      <c r="U16" s="52">
        <v>2</v>
      </c>
      <c r="V16" s="53" t="s">
        <v>231</v>
      </c>
      <c r="W16" s="52">
        <v>2</v>
      </c>
      <c r="X16" s="53" t="s">
        <v>123</v>
      </c>
      <c r="Y16" s="52">
        <v>2</v>
      </c>
      <c r="Z16" s="54" t="s">
        <v>232</v>
      </c>
      <c r="AA16" s="55">
        <v>3</v>
      </c>
      <c r="AB16" s="53" t="s">
        <v>233</v>
      </c>
      <c r="AC16" s="52">
        <v>2</v>
      </c>
      <c r="AD16" s="36" t="s">
        <v>234</v>
      </c>
      <c r="AE16" s="35">
        <v>0</v>
      </c>
      <c r="AF16" s="36" t="s">
        <v>235</v>
      </c>
      <c r="AG16" s="35">
        <v>0</v>
      </c>
      <c r="AH16" s="36" t="s">
        <v>236</v>
      </c>
      <c r="AI16" s="35">
        <v>0</v>
      </c>
      <c r="AJ16" s="54" t="s">
        <v>237</v>
      </c>
      <c r="AK16" s="55">
        <v>3</v>
      </c>
      <c r="AL16" s="57" t="s">
        <v>238</v>
      </c>
      <c r="AM16" s="58">
        <v>1</v>
      </c>
      <c r="AN16" s="36" t="s">
        <v>239</v>
      </c>
      <c r="AO16" s="35">
        <v>0</v>
      </c>
      <c r="AP16" s="51" t="s">
        <v>240</v>
      </c>
      <c r="AQ16" s="52">
        <v>2</v>
      </c>
      <c r="AR16" s="157">
        <f>SUM(AQ16,AO16,AM16,AK16,AI16,AG16,AE16,AC16,AA16,Y16,W16,U16,S16,Q16,O16,M16,K16,I16,G16,E16)</f>
        <v>26</v>
      </c>
      <c r="AS16" s="161">
        <v>9</v>
      </c>
      <c r="AT16" s="42">
        <v>9</v>
      </c>
    </row>
    <row r="17" spans="1:46" ht="40.049999999999997" customHeight="1" x14ac:dyDescent="0.3">
      <c r="A17" s="30" t="s">
        <v>85</v>
      </c>
      <c r="B17" s="31">
        <v>1</v>
      </c>
      <c r="C17" s="32">
        <v>8</v>
      </c>
      <c r="D17" s="36" t="s">
        <v>180</v>
      </c>
      <c r="E17" s="35">
        <v>0</v>
      </c>
      <c r="F17" s="54" t="s">
        <v>90</v>
      </c>
      <c r="G17" s="55">
        <v>3</v>
      </c>
      <c r="H17" s="36" t="s">
        <v>181</v>
      </c>
      <c r="I17" s="35">
        <v>0</v>
      </c>
      <c r="J17" s="36" t="s">
        <v>182</v>
      </c>
      <c r="K17" s="35">
        <v>0</v>
      </c>
      <c r="L17" s="57" t="s">
        <v>183</v>
      </c>
      <c r="M17" s="58">
        <v>1</v>
      </c>
      <c r="N17" s="36" t="s">
        <v>184</v>
      </c>
      <c r="O17" s="35">
        <v>0</v>
      </c>
      <c r="P17" s="36" t="s">
        <v>185</v>
      </c>
      <c r="Q17" s="35">
        <v>0</v>
      </c>
      <c r="R17" s="57" t="s">
        <v>186</v>
      </c>
      <c r="S17" s="58">
        <v>1</v>
      </c>
      <c r="T17" s="54" t="s">
        <v>187</v>
      </c>
      <c r="U17" s="55">
        <v>3</v>
      </c>
      <c r="V17" s="53" t="s">
        <v>188</v>
      </c>
      <c r="W17" s="52">
        <v>2</v>
      </c>
      <c r="X17" s="57" t="s">
        <v>189</v>
      </c>
      <c r="Y17" s="58">
        <v>1</v>
      </c>
      <c r="Z17" s="53" t="s">
        <v>163</v>
      </c>
      <c r="AA17" s="52">
        <v>2</v>
      </c>
      <c r="AB17" s="53" t="s">
        <v>190</v>
      </c>
      <c r="AC17" s="52">
        <v>2</v>
      </c>
      <c r="AD17" s="53" t="s">
        <v>191</v>
      </c>
      <c r="AE17" s="52">
        <v>2</v>
      </c>
      <c r="AF17" s="54" t="s">
        <v>192</v>
      </c>
      <c r="AG17" s="55">
        <v>3</v>
      </c>
      <c r="AH17" s="36" t="s">
        <v>145</v>
      </c>
      <c r="AI17" s="35">
        <v>0</v>
      </c>
      <c r="AJ17" s="54" t="s">
        <v>178</v>
      </c>
      <c r="AK17" s="55">
        <v>3</v>
      </c>
      <c r="AL17" s="57" t="s">
        <v>193</v>
      </c>
      <c r="AM17" s="58">
        <v>1</v>
      </c>
      <c r="AN17" s="36" t="s">
        <v>194</v>
      </c>
      <c r="AO17" s="35">
        <v>0</v>
      </c>
      <c r="AP17" s="39" t="s">
        <v>195</v>
      </c>
      <c r="AQ17" s="35">
        <v>0</v>
      </c>
      <c r="AR17" s="157">
        <f>SUM(AQ17,AO17,AM17,AK17,AI17,AG17,AE17,AC17,AA17,Y17,W17,U17,S17,Q17,O17,M17,K17,I17,G17,E17)</f>
        <v>24</v>
      </c>
      <c r="AS17" s="161">
        <v>10</v>
      </c>
      <c r="AT17" s="42">
        <v>10</v>
      </c>
    </row>
    <row r="18" spans="1:46" ht="40.049999999999997" customHeight="1" x14ac:dyDescent="0.3">
      <c r="A18" s="30" t="s">
        <v>88</v>
      </c>
      <c r="B18" s="31">
        <v>18</v>
      </c>
      <c r="C18" s="32">
        <v>8</v>
      </c>
      <c r="D18" s="36" t="s">
        <v>135</v>
      </c>
      <c r="E18" s="35">
        <v>0</v>
      </c>
      <c r="F18" s="36" t="s">
        <v>136</v>
      </c>
      <c r="G18" s="35">
        <v>0</v>
      </c>
      <c r="H18" s="53" t="s">
        <v>137</v>
      </c>
      <c r="I18" s="52">
        <v>2</v>
      </c>
      <c r="J18" s="36" t="s">
        <v>138</v>
      </c>
      <c r="K18" s="35">
        <v>0</v>
      </c>
      <c r="L18" s="53" t="s">
        <v>139</v>
      </c>
      <c r="M18" s="52">
        <v>2</v>
      </c>
      <c r="N18" s="53" t="s">
        <v>140</v>
      </c>
      <c r="O18" s="52">
        <v>2</v>
      </c>
      <c r="P18" s="36" t="s">
        <v>141</v>
      </c>
      <c r="Q18" s="35">
        <v>0</v>
      </c>
      <c r="R18" s="53" t="s">
        <v>142</v>
      </c>
      <c r="S18" s="52">
        <v>2</v>
      </c>
      <c r="T18" s="36" t="s">
        <v>143</v>
      </c>
      <c r="U18" s="35">
        <v>0</v>
      </c>
      <c r="V18" s="36" t="s">
        <v>144</v>
      </c>
      <c r="W18" s="35">
        <v>0</v>
      </c>
      <c r="X18" s="36" t="s">
        <v>145</v>
      </c>
      <c r="Y18" s="35">
        <v>0</v>
      </c>
      <c r="Z18" s="57" t="s">
        <v>146</v>
      </c>
      <c r="AA18" s="58">
        <v>1</v>
      </c>
      <c r="AB18" s="53" t="s">
        <v>147</v>
      </c>
      <c r="AC18" s="52">
        <v>2</v>
      </c>
      <c r="AD18" s="54" t="s">
        <v>148</v>
      </c>
      <c r="AE18" s="55">
        <v>3</v>
      </c>
      <c r="AF18" s="53" t="s">
        <v>149</v>
      </c>
      <c r="AG18" s="52">
        <v>2</v>
      </c>
      <c r="AH18" s="36" t="s">
        <v>145</v>
      </c>
      <c r="AI18" s="35">
        <v>0</v>
      </c>
      <c r="AJ18" s="54" t="s">
        <v>105</v>
      </c>
      <c r="AK18" s="55">
        <v>3</v>
      </c>
      <c r="AL18" s="57" t="s">
        <v>150</v>
      </c>
      <c r="AM18" s="58">
        <v>1</v>
      </c>
      <c r="AN18" s="36" t="s">
        <v>151</v>
      </c>
      <c r="AO18" s="35">
        <v>0</v>
      </c>
      <c r="AP18" s="51" t="s">
        <v>152</v>
      </c>
      <c r="AQ18" s="52">
        <v>2</v>
      </c>
      <c r="AR18" s="157">
        <f>SUM(AQ18,AO18,AM18,AK18,AI18,AG18,AE18,AC18,AA18,Y18,W18,U18,S18,Q18,O18,M18,K18,I18,G18,E18)</f>
        <v>22</v>
      </c>
      <c r="AS18" s="153">
        <v>11</v>
      </c>
      <c r="AT18" s="42">
        <v>11</v>
      </c>
    </row>
    <row r="19" spans="1:46" ht="40.049999999999997" customHeight="1" x14ac:dyDescent="0.3">
      <c r="A19" s="30" t="s">
        <v>78</v>
      </c>
      <c r="B19" s="31">
        <v>16</v>
      </c>
      <c r="C19" s="32">
        <v>8</v>
      </c>
      <c r="D19" s="36" t="s">
        <v>250</v>
      </c>
      <c r="E19" s="35">
        <v>0</v>
      </c>
      <c r="F19" s="54" t="s">
        <v>90</v>
      </c>
      <c r="G19" s="55">
        <v>3</v>
      </c>
      <c r="H19" s="57" t="s">
        <v>251</v>
      </c>
      <c r="I19" s="58">
        <v>1</v>
      </c>
      <c r="J19" s="36" t="s">
        <v>252</v>
      </c>
      <c r="K19" s="35">
        <v>0</v>
      </c>
      <c r="L19" s="36" t="s">
        <v>253</v>
      </c>
      <c r="M19" s="35">
        <v>0</v>
      </c>
      <c r="N19" s="36" t="s">
        <v>254</v>
      </c>
      <c r="O19" s="35">
        <v>0</v>
      </c>
      <c r="P19" s="53" t="s">
        <v>255</v>
      </c>
      <c r="Q19" s="52">
        <v>2</v>
      </c>
      <c r="R19" s="57" t="s">
        <v>256</v>
      </c>
      <c r="S19" s="58">
        <v>1</v>
      </c>
      <c r="T19" s="36" t="s">
        <v>257</v>
      </c>
      <c r="U19" s="35">
        <v>0</v>
      </c>
      <c r="V19" s="53" t="s">
        <v>174</v>
      </c>
      <c r="W19" s="52">
        <v>2</v>
      </c>
      <c r="X19" s="53" t="s">
        <v>258</v>
      </c>
      <c r="Y19" s="52">
        <v>2</v>
      </c>
      <c r="Z19" s="57" t="s">
        <v>259</v>
      </c>
      <c r="AA19" s="58">
        <v>1</v>
      </c>
      <c r="AB19" s="36" t="s">
        <v>260</v>
      </c>
      <c r="AC19" s="35">
        <v>0</v>
      </c>
      <c r="AD19" s="53" t="s">
        <v>191</v>
      </c>
      <c r="AE19" s="52">
        <v>2</v>
      </c>
      <c r="AF19" s="57" t="s">
        <v>261</v>
      </c>
      <c r="AG19" s="58">
        <v>1</v>
      </c>
      <c r="AH19" s="36" t="s">
        <v>262</v>
      </c>
      <c r="AI19" s="35">
        <v>0</v>
      </c>
      <c r="AJ19" s="54" t="s">
        <v>178</v>
      </c>
      <c r="AK19" s="55">
        <v>3</v>
      </c>
      <c r="AL19" s="57" t="s">
        <v>263</v>
      </c>
      <c r="AM19" s="58">
        <v>1</v>
      </c>
      <c r="AN19" s="36" t="s">
        <v>264</v>
      </c>
      <c r="AO19" s="35">
        <v>0</v>
      </c>
      <c r="AP19" s="51" t="s">
        <v>265</v>
      </c>
      <c r="AQ19" s="52">
        <v>2</v>
      </c>
      <c r="AR19" s="157">
        <f>SUM(AQ19,AO19,AM19,AK19,AI19,AG19,AE19,AC19,AA19,Y19,W19,U19,S19,Q19,O19,M19,K19,I19,G19,E19)</f>
        <v>21</v>
      </c>
      <c r="AS19" s="154" t="s">
        <v>320</v>
      </c>
      <c r="AT19" s="42">
        <v>12.5</v>
      </c>
    </row>
    <row r="20" spans="1:46" ht="40.049999999999997" customHeight="1" x14ac:dyDescent="0.3">
      <c r="A20" s="30" t="s">
        <v>83</v>
      </c>
      <c r="B20" s="31">
        <v>21</v>
      </c>
      <c r="C20" s="32">
        <v>8</v>
      </c>
      <c r="D20" s="36" t="s">
        <v>180</v>
      </c>
      <c r="E20" s="35">
        <v>0</v>
      </c>
      <c r="F20" s="54" t="s">
        <v>90</v>
      </c>
      <c r="G20" s="55">
        <v>3</v>
      </c>
      <c r="H20" s="54" t="s">
        <v>110</v>
      </c>
      <c r="I20" s="55">
        <v>3</v>
      </c>
      <c r="J20" s="36" t="s">
        <v>210</v>
      </c>
      <c r="K20" s="35">
        <v>0</v>
      </c>
      <c r="L20" s="54" t="s">
        <v>156</v>
      </c>
      <c r="M20" s="55">
        <v>3</v>
      </c>
      <c r="N20" s="36" t="s">
        <v>211</v>
      </c>
      <c r="O20" s="35">
        <v>0</v>
      </c>
      <c r="P20" s="36" t="s">
        <v>212</v>
      </c>
      <c r="Q20" s="35">
        <v>0</v>
      </c>
      <c r="R20" s="57" t="s">
        <v>213</v>
      </c>
      <c r="S20" s="58">
        <v>1</v>
      </c>
      <c r="T20" s="36" t="s">
        <v>214</v>
      </c>
      <c r="U20" s="35">
        <v>0</v>
      </c>
      <c r="V20" s="53" t="s">
        <v>215</v>
      </c>
      <c r="W20" s="52">
        <v>2</v>
      </c>
      <c r="X20" s="36" t="s">
        <v>216</v>
      </c>
      <c r="Y20" s="35">
        <v>0</v>
      </c>
      <c r="Z20" s="57" t="s">
        <v>217</v>
      </c>
      <c r="AA20" s="58">
        <v>1</v>
      </c>
      <c r="AB20" s="53" t="s">
        <v>218</v>
      </c>
      <c r="AC20" s="52">
        <v>2</v>
      </c>
      <c r="AD20" s="53" t="s">
        <v>204</v>
      </c>
      <c r="AE20" s="52">
        <v>2</v>
      </c>
      <c r="AF20" s="36" t="s">
        <v>219</v>
      </c>
      <c r="AG20" s="35">
        <v>0</v>
      </c>
      <c r="AH20" s="36" t="s">
        <v>220</v>
      </c>
      <c r="AI20" s="35">
        <v>0</v>
      </c>
      <c r="AJ20" s="54" t="s">
        <v>178</v>
      </c>
      <c r="AK20" s="55">
        <v>3</v>
      </c>
      <c r="AL20" s="57" t="s">
        <v>221</v>
      </c>
      <c r="AM20" s="58">
        <v>1</v>
      </c>
      <c r="AN20" s="36" t="s">
        <v>222</v>
      </c>
      <c r="AO20" s="35">
        <v>0</v>
      </c>
      <c r="AP20" s="39" t="s">
        <v>223</v>
      </c>
      <c r="AQ20" s="35">
        <v>0</v>
      </c>
      <c r="AR20" s="157">
        <f>SUM(AQ20,AO20,AM20,AK20,AI20,AG20,AE20,AC20,AA20,Y20,W20,U20,S20,Q20,O20,M20,K20,I20,G20,E20)</f>
        <v>21</v>
      </c>
      <c r="AS20" s="154" t="s">
        <v>320</v>
      </c>
      <c r="AT20" s="42">
        <v>12.5</v>
      </c>
    </row>
    <row r="21" spans="1:46" ht="40.049999999999997" customHeight="1" x14ac:dyDescent="0.3">
      <c r="A21" s="30" t="s">
        <v>87</v>
      </c>
      <c r="B21" s="31">
        <v>18</v>
      </c>
      <c r="C21" s="32">
        <v>9</v>
      </c>
      <c r="D21" s="49" t="s">
        <v>153</v>
      </c>
      <c r="E21" s="50">
        <v>0</v>
      </c>
      <c r="F21" s="49" t="s">
        <v>154</v>
      </c>
      <c r="G21" s="50">
        <v>0</v>
      </c>
      <c r="H21" s="64" t="s">
        <v>196</v>
      </c>
      <c r="I21" s="60">
        <v>2</v>
      </c>
      <c r="J21" s="49" t="s">
        <v>155</v>
      </c>
      <c r="K21" s="50">
        <v>0</v>
      </c>
      <c r="L21" s="65" t="s">
        <v>156</v>
      </c>
      <c r="M21" s="66">
        <v>3</v>
      </c>
      <c r="N21" s="49" t="s">
        <v>157</v>
      </c>
      <c r="O21" s="50">
        <v>0</v>
      </c>
      <c r="P21" s="49" t="s">
        <v>158</v>
      </c>
      <c r="Q21" s="50">
        <v>0</v>
      </c>
      <c r="R21" s="64" t="s">
        <v>159</v>
      </c>
      <c r="S21" s="60">
        <v>2</v>
      </c>
      <c r="T21" s="49" t="s">
        <v>160</v>
      </c>
      <c r="U21" s="50">
        <v>0</v>
      </c>
      <c r="V21" s="49" t="s">
        <v>161</v>
      </c>
      <c r="W21" s="50">
        <v>0</v>
      </c>
      <c r="X21" s="69" t="s">
        <v>162</v>
      </c>
      <c r="Y21" s="70">
        <v>1</v>
      </c>
      <c r="Z21" s="64" t="s">
        <v>163</v>
      </c>
      <c r="AA21" s="60">
        <v>2</v>
      </c>
      <c r="AB21" s="69" t="s">
        <v>164</v>
      </c>
      <c r="AC21" s="70">
        <v>1</v>
      </c>
      <c r="AD21" s="69" t="s">
        <v>165</v>
      </c>
      <c r="AE21" s="70">
        <v>1</v>
      </c>
      <c r="AF21" s="69" t="s">
        <v>166</v>
      </c>
      <c r="AG21" s="70">
        <v>1</v>
      </c>
      <c r="AH21" s="49" t="s">
        <v>145</v>
      </c>
      <c r="AI21" s="50">
        <v>0</v>
      </c>
      <c r="AJ21" s="65" t="s">
        <v>105</v>
      </c>
      <c r="AK21" s="66">
        <v>3</v>
      </c>
      <c r="AL21" s="64" t="s">
        <v>167</v>
      </c>
      <c r="AM21" s="60">
        <v>2</v>
      </c>
      <c r="AN21" s="49" t="s">
        <v>168</v>
      </c>
      <c r="AO21" s="50">
        <v>0</v>
      </c>
      <c r="AP21" s="59" t="s">
        <v>134</v>
      </c>
      <c r="AQ21" s="60">
        <v>2</v>
      </c>
      <c r="AR21" s="158">
        <f>SUM(AQ21,AO21,AM21,AK21,AI21,AG21,AE21,AC21,AA21,Y21,W21,U21,S21,Q21,O21,M21,K21,I21,G21,E21)</f>
        <v>20</v>
      </c>
      <c r="AS21" s="161" t="s">
        <v>321</v>
      </c>
      <c r="AT21" s="42">
        <v>14</v>
      </c>
    </row>
    <row r="22" spans="1:46" ht="40.049999999999997" customHeight="1" thickBot="1" x14ac:dyDescent="0.35">
      <c r="A22" s="30" t="s">
        <v>86</v>
      </c>
      <c r="B22" s="31">
        <v>17</v>
      </c>
      <c r="C22" s="32"/>
      <c r="D22" s="38" t="s">
        <v>109</v>
      </c>
      <c r="E22" s="37">
        <v>0</v>
      </c>
      <c r="F22" s="63" t="s">
        <v>301</v>
      </c>
      <c r="G22" s="62">
        <v>2</v>
      </c>
      <c r="H22" s="38" t="s">
        <v>302</v>
      </c>
      <c r="I22" s="37">
        <v>0</v>
      </c>
      <c r="J22" s="38" t="s">
        <v>303</v>
      </c>
      <c r="K22" s="37">
        <v>0</v>
      </c>
      <c r="L22" s="63" t="s">
        <v>304</v>
      </c>
      <c r="M22" s="62">
        <v>2</v>
      </c>
      <c r="N22" s="38" t="s">
        <v>305</v>
      </c>
      <c r="O22" s="37">
        <v>0</v>
      </c>
      <c r="P22" s="67" t="s">
        <v>306</v>
      </c>
      <c r="Q22" s="68">
        <v>1</v>
      </c>
      <c r="R22" s="63" t="s">
        <v>307</v>
      </c>
      <c r="S22" s="62">
        <v>2</v>
      </c>
      <c r="T22" s="38" t="s">
        <v>308</v>
      </c>
      <c r="U22" s="37">
        <v>0</v>
      </c>
      <c r="V22" s="38" t="s">
        <v>309</v>
      </c>
      <c r="W22" s="37">
        <v>0</v>
      </c>
      <c r="X22" s="63" t="s">
        <v>258</v>
      </c>
      <c r="Y22" s="62">
        <v>2</v>
      </c>
      <c r="Z22" s="38" t="s">
        <v>310</v>
      </c>
      <c r="AA22" s="37">
        <v>0</v>
      </c>
      <c r="AB22" s="63" t="s">
        <v>311</v>
      </c>
      <c r="AC22" s="62">
        <v>2</v>
      </c>
      <c r="AD22" s="63" t="s">
        <v>312</v>
      </c>
      <c r="AE22" s="62">
        <v>2</v>
      </c>
      <c r="AF22" s="38" t="s">
        <v>313</v>
      </c>
      <c r="AG22" s="37">
        <v>0</v>
      </c>
      <c r="AH22" s="63" t="s">
        <v>314</v>
      </c>
      <c r="AI22" s="62">
        <v>2</v>
      </c>
      <c r="AJ22" s="63" t="s">
        <v>315</v>
      </c>
      <c r="AK22" s="62">
        <v>2</v>
      </c>
      <c r="AL22" s="38" t="s">
        <v>316</v>
      </c>
      <c r="AM22" s="37">
        <v>0</v>
      </c>
      <c r="AN22" s="38" t="s">
        <v>317</v>
      </c>
      <c r="AO22" s="37">
        <v>0</v>
      </c>
      <c r="AP22" s="61" t="s">
        <v>318</v>
      </c>
      <c r="AQ22" s="62">
        <v>2</v>
      </c>
      <c r="AR22" s="159">
        <f>SUM(AQ22,AO22,AM22,AK22,AI22,AG22,AE22,AC22,AA22,Y22,W22,U22,S22,Q22,O22,M22,K22,I22,G22,E22)</f>
        <v>19</v>
      </c>
      <c r="AS22" s="161" t="s">
        <v>322</v>
      </c>
      <c r="AT22" s="42">
        <v>15</v>
      </c>
    </row>
    <row r="23" spans="1:46" x14ac:dyDescent="0.3">
      <c r="A23" s="7" t="s">
        <v>23</v>
      </c>
      <c r="B23" s="6"/>
      <c r="C23" s="6"/>
      <c r="D23" s="5"/>
      <c r="E23" s="8">
        <f>SUM(E8:E22)</f>
        <v>2</v>
      </c>
      <c r="F23" s="5"/>
      <c r="G23" s="8">
        <f>SUM(G8:G22)</f>
        <v>34</v>
      </c>
      <c r="H23" s="5"/>
      <c r="I23" s="8">
        <f>SUM(I8:I22)</f>
        <v>27</v>
      </c>
      <c r="J23" s="5"/>
      <c r="K23" s="8">
        <f>SUM(K8:K22)</f>
        <v>5</v>
      </c>
      <c r="L23" s="5"/>
      <c r="M23" s="8">
        <f>SUM(M8:M22)</f>
        <v>36</v>
      </c>
      <c r="N23" s="5"/>
      <c r="O23" s="8">
        <f>SUM(O8:O22)</f>
        <v>15</v>
      </c>
      <c r="P23" s="5"/>
      <c r="Q23" s="8">
        <f>SUM(Q8:Q22)</f>
        <v>5</v>
      </c>
      <c r="R23" s="5"/>
      <c r="S23" s="8">
        <f>SUM(S8:S22)</f>
        <v>24</v>
      </c>
      <c r="T23" s="5"/>
      <c r="U23" s="8">
        <f>SUM(U8:U22)</f>
        <v>16</v>
      </c>
      <c r="V23" s="5"/>
      <c r="W23" s="8">
        <f>SUM(W8:W22)</f>
        <v>25</v>
      </c>
      <c r="X23" s="5"/>
      <c r="Y23" s="8">
        <f>SUM(Y8:Y22)</f>
        <v>26</v>
      </c>
      <c r="Z23" s="5"/>
      <c r="AA23" s="8">
        <f>SUM(AA8:AA22)</f>
        <v>28</v>
      </c>
      <c r="AB23" s="5"/>
      <c r="AC23" s="8">
        <f>SUM(AC8:AC22)</f>
        <v>30</v>
      </c>
      <c r="AD23" s="5"/>
      <c r="AE23" s="8">
        <f>SUM(AE8:AE22)</f>
        <v>31</v>
      </c>
      <c r="AF23" s="5"/>
      <c r="AG23" s="8">
        <f>SUM(AG8:AG22)</f>
        <v>20</v>
      </c>
      <c r="AH23" s="5"/>
      <c r="AI23" s="8">
        <f>SUM(AI8:AI22)</f>
        <v>12</v>
      </c>
      <c r="AJ23" s="5"/>
      <c r="AK23" s="8">
        <f>SUM(AK8:AK22)</f>
        <v>43</v>
      </c>
      <c r="AL23" s="5"/>
      <c r="AM23" s="8">
        <f>SUM(AM8:AM22)</f>
        <v>21</v>
      </c>
      <c r="AN23" s="5"/>
      <c r="AO23" s="8">
        <f>SUM(AO8:AO22)</f>
        <v>9</v>
      </c>
      <c r="AQ23" s="33">
        <f>SUM(AQ8:AQ22)</f>
        <v>24</v>
      </c>
    </row>
    <row r="24" spans="1:46" x14ac:dyDescent="0.3">
      <c r="B24" s="1"/>
      <c r="C24" s="1"/>
    </row>
  </sheetData>
  <sheetProtection algorithmName="SHA-512" hashValue="XdVBYlVx59rCRziBbo9zFLz/gq5q+R8Rkt4AHae99ODuNMxXBR5w1Z7SVM7ZrE4bgISlii/8UvBbFMEOCzq/Ng==" saltValue="+3/X63arh0/lUWg/dNZFaA==" spinCount="100000" sheet="1" formatCells="0" formatColumns="0" formatRows="0" insertColumns="0" insertRows="0" insertHyperlinks="0" deleteColumns="0" deleteRows="0" sort="0" autoFilter="0" pivotTables="0"/>
  <sortState ref="A8:AR23">
    <sortCondition descending="1" ref="AR23"/>
  </sortState>
  <mergeCells count="120">
    <mergeCell ref="AB1:AC1"/>
    <mergeCell ref="AD1:AE1"/>
    <mergeCell ref="AF1:AG1"/>
    <mergeCell ref="AH1:AI1"/>
    <mergeCell ref="AJ1:AK1"/>
    <mergeCell ref="AL1:AM1"/>
    <mergeCell ref="AN1:AO1"/>
    <mergeCell ref="AP1:AQ1"/>
    <mergeCell ref="Z1:AA1"/>
    <mergeCell ref="V1:W1"/>
    <mergeCell ref="X1:Y1"/>
    <mergeCell ref="N2:O2"/>
    <mergeCell ref="P2:Q2"/>
    <mergeCell ref="R2:S2"/>
    <mergeCell ref="T2:U2"/>
    <mergeCell ref="V2:W2"/>
    <mergeCell ref="D2:E2"/>
    <mergeCell ref="F2:G2"/>
    <mergeCell ref="H2:I2"/>
    <mergeCell ref="J2:K2"/>
    <mergeCell ref="L2:M2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AP3:AQ3"/>
    <mergeCell ref="AB3:AC3"/>
    <mergeCell ref="AD3:AE3"/>
    <mergeCell ref="AF3:AG3"/>
    <mergeCell ref="AH3:AI3"/>
    <mergeCell ref="AJ3:AK3"/>
    <mergeCell ref="AL3:AM3"/>
    <mergeCell ref="AN3:AO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J2:AK2"/>
    <mergeCell ref="AL2:AM2"/>
    <mergeCell ref="AN2:AO2"/>
    <mergeCell ref="AP2:AQ2"/>
    <mergeCell ref="X2:Y2"/>
    <mergeCell ref="Z2:AA2"/>
    <mergeCell ref="AB2:AC2"/>
    <mergeCell ref="AD2:AE2"/>
    <mergeCell ref="AF2:AG2"/>
    <mergeCell ref="V5:W5"/>
    <mergeCell ref="X5:Y5"/>
    <mergeCell ref="Z5:AA5"/>
    <mergeCell ref="AB5:AC5"/>
    <mergeCell ref="AD5:AE5"/>
    <mergeCell ref="V3:W3"/>
    <mergeCell ref="X3:Y3"/>
    <mergeCell ref="Z3:AA3"/>
    <mergeCell ref="AH2:AI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X7:Y7"/>
    <mergeCell ref="D7:E7"/>
    <mergeCell ref="F7:G7"/>
    <mergeCell ref="H7:I7"/>
    <mergeCell ref="J7:K7"/>
    <mergeCell ref="L7:M7"/>
    <mergeCell ref="Z7:AA7"/>
    <mergeCell ref="AB7:AC7"/>
    <mergeCell ref="AD7:AE7"/>
    <mergeCell ref="N7:O7"/>
    <mergeCell ref="P7:Q7"/>
    <mergeCell ref="R7:S7"/>
    <mergeCell ref="T7:U7"/>
    <mergeCell ref="V7:W7"/>
    <mergeCell ref="AP4:AQ4"/>
    <mergeCell ref="AN4:AO4"/>
    <mergeCell ref="AL4:AM4"/>
    <mergeCell ref="AJ4:AK4"/>
    <mergeCell ref="AH4:AI4"/>
    <mergeCell ref="AF4:AG4"/>
    <mergeCell ref="AH7:AI7"/>
    <mergeCell ref="AJ7:AK7"/>
    <mergeCell ref="AL7:AM7"/>
    <mergeCell ref="AN7:AO7"/>
    <mergeCell ref="AF7:AG7"/>
    <mergeCell ref="AF5:AG5"/>
    <mergeCell ref="AH5:AI5"/>
    <mergeCell ref="AJ5:AK5"/>
    <mergeCell ref="AL5:AM5"/>
    <mergeCell ref="AN5:AO5"/>
    <mergeCell ref="AP7:AQ7"/>
    <mergeCell ref="AP5:AQ5"/>
    <mergeCell ref="J4:K4"/>
    <mergeCell ref="H4:I4"/>
    <mergeCell ref="F4:G4"/>
    <mergeCell ref="D4:E4"/>
    <mergeCell ref="AB4:AC4"/>
    <mergeCell ref="AD4:AE4"/>
    <mergeCell ref="Z4:AA4"/>
    <mergeCell ref="X4:Y4"/>
    <mergeCell ref="V4:W4"/>
    <mergeCell ref="T4:U4"/>
    <mergeCell ref="R4:S4"/>
    <mergeCell ref="P4:Q4"/>
    <mergeCell ref="N4:O4"/>
    <mergeCell ref="L4:M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Z17"/>
  <sheetViews>
    <sheetView topLeftCell="A4" zoomScale="80" zoomScaleNormal="80" workbookViewId="0">
      <pane xSplit="1" topLeftCell="AJ1" activePane="topRight" state="frozen"/>
      <selection pane="topRight" activeCell="A7" sqref="A7:A16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  <col min="34" max="34" width="20.77734375" customWidth="1"/>
    <col min="35" max="35" width="5.77734375" customWidth="1"/>
    <col min="36" max="36" width="20.77734375" customWidth="1"/>
    <col min="37" max="37" width="5.77734375" customWidth="1"/>
    <col min="38" max="38" width="20.77734375" customWidth="1"/>
    <col min="39" max="39" width="5.77734375" customWidth="1"/>
    <col min="40" max="40" width="20.77734375" customWidth="1"/>
    <col min="41" max="41" width="5.77734375" customWidth="1"/>
    <col min="42" max="42" width="20.77734375" customWidth="1"/>
    <col min="43" max="43" width="5.77734375" customWidth="1"/>
    <col min="44" max="44" width="20.77734375" customWidth="1"/>
    <col min="45" max="45" width="5.77734375" customWidth="1"/>
    <col min="46" max="46" width="20.77734375" customWidth="1"/>
    <col min="47" max="47" width="5.77734375" customWidth="1"/>
    <col min="48" max="48" width="20.77734375" customWidth="1"/>
    <col min="49" max="49" width="5.77734375" customWidth="1"/>
    <col min="50" max="50" width="20.77734375" customWidth="1"/>
    <col min="51" max="51" width="5.77734375" customWidth="1"/>
  </cols>
  <sheetData>
    <row r="1" spans="1:52" ht="18.600000000000001" thickBot="1" x14ac:dyDescent="0.4">
      <c r="A1" s="25" t="s">
        <v>31</v>
      </c>
      <c r="B1" s="24"/>
      <c r="C1" s="24"/>
      <c r="D1" s="71" t="s">
        <v>1</v>
      </c>
      <c r="E1" s="72"/>
      <c r="F1" s="73" t="s">
        <v>0</v>
      </c>
      <c r="G1" s="74"/>
      <c r="H1" s="75" t="s">
        <v>2</v>
      </c>
      <c r="I1" s="76"/>
      <c r="J1" s="73" t="s">
        <v>3</v>
      </c>
      <c r="K1" s="74"/>
      <c r="L1" s="75" t="s">
        <v>4</v>
      </c>
      <c r="M1" s="76"/>
      <c r="N1" s="73" t="s">
        <v>5</v>
      </c>
      <c r="O1" s="74"/>
      <c r="P1" s="75" t="s">
        <v>6</v>
      </c>
      <c r="Q1" s="76"/>
      <c r="R1" s="73" t="s">
        <v>7</v>
      </c>
      <c r="S1" s="74"/>
      <c r="T1" s="75" t="s">
        <v>8</v>
      </c>
      <c r="U1" s="76"/>
      <c r="V1" s="73" t="s">
        <v>9</v>
      </c>
      <c r="W1" s="74"/>
      <c r="X1" s="83" t="s">
        <v>10</v>
      </c>
      <c r="Y1" s="84"/>
      <c r="Z1" s="73" t="s">
        <v>11</v>
      </c>
      <c r="AA1" s="74"/>
      <c r="AB1" s="75" t="s">
        <v>12</v>
      </c>
      <c r="AC1" s="76"/>
      <c r="AD1" s="73" t="s">
        <v>13</v>
      </c>
      <c r="AE1" s="74"/>
      <c r="AF1" s="75" t="s">
        <v>14</v>
      </c>
      <c r="AG1" s="76"/>
      <c r="AH1" s="73" t="s">
        <v>15</v>
      </c>
      <c r="AI1" s="74"/>
      <c r="AJ1" s="75" t="s">
        <v>16</v>
      </c>
      <c r="AK1" s="76"/>
      <c r="AL1" s="136" t="s">
        <v>17</v>
      </c>
      <c r="AM1" s="137"/>
      <c r="AN1" s="97" t="s">
        <v>18</v>
      </c>
      <c r="AO1" s="98"/>
      <c r="AP1" s="136" t="s">
        <v>19</v>
      </c>
      <c r="AQ1" s="137"/>
      <c r="AR1" s="71" t="s">
        <v>26</v>
      </c>
      <c r="AS1" s="72"/>
      <c r="AT1" s="138" t="s">
        <v>27</v>
      </c>
      <c r="AU1" s="139"/>
      <c r="AV1" s="71" t="s">
        <v>28</v>
      </c>
      <c r="AW1" s="72"/>
      <c r="AX1" s="138" t="s">
        <v>29</v>
      </c>
      <c r="AY1" s="139"/>
    </row>
    <row r="2" spans="1:52" ht="190.05" customHeight="1" x14ac:dyDescent="0.3">
      <c r="A2" s="21" t="s">
        <v>37</v>
      </c>
      <c r="B2" s="22"/>
      <c r="C2" s="23"/>
      <c r="D2" s="87"/>
      <c r="E2" s="88"/>
      <c r="F2" s="85"/>
      <c r="G2" s="86"/>
      <c r="H2" s="87"/>
      <c r="I2" s="88"/>
      <c r="J2" s="85"/>
      <c r="K2" s="86"/>
      <c r="L2" s="120"/>
      <c r="M2" s="121"/>
      <c r="N2" s="85"/>
      <c r="O2" s="86"/>
      <c r="P2" s="87"/>
      <c r="Q2" s="88"/>
      <c r="R2" s="85"/>
      <c r="S2" s="86"/>
      <c r="T2" s="87"/>
      <c r="U2" s="88"/>
      <c r="V2" s="85"/>
      <c r="W2" s="86"/>
      <c r="X2" s="87"/>
      <c r="Y2" s="88"/>
      <c r="Z2" s="85"/>
      <c r="AA2" s="86"/>
      <c r="AB2" s="87"/>
      <c r="AC2" s="88"/>
      <c r="AD2" s="85"/>
      <c r="AE2" s="86"/>
      <c r="AF2" s="87"/>
      <c r="AG2" s="88"/>
      <c r="AH2" s="85"/>
      <c r="AI2" s="86"/>
      <c r="AJ2" s="87"/>
      <c r="AK2" s="88"/>
      <c r="AL2" s="85"/>
      <c r="AM2" s="86"/>
      <c r="AN2" s="87"/>
      <c r="AO2" s="88"/>
      <c r="AP2" s="85"/>
      <c r="AQ2" s="86"/>
      <c r="AR2" s="87"/>
      <c r="AS2" s="88"/>
      <c r="AT2" s="85"/>
      <c r="AU2" s="86"/>
      <c r="AV2" s="87"/>
      <c r="AW2" s="88"/>
      <c r="AX2" s="85"/>
      <c r="AY2" s="86"/>
    </row>
    <row r="3" spans="1:52" ht="60" customHeight="1" x14ac:dyDescent="0.3">
      <c r="A3" s="21" t="s">
        <v>36</v>
      </c>
      <c r="B3" s="22"/>
      <c r="C3" s="23"/>
      <c r="D3" s="89"/>
      <c r="E3" s="90"/>
      <c r="F3" s="91"/>
      <c r="G3" s="92"/>
      <c r="H3" s="89"/>
      <c r="I3" s="90"/>
      <c r="J3" s="91"/>
      <c r="K3" s="92"/>
      <c r="L3" s="89"/>
      <c r="M3" s="90"/>
      <c r="N3" s="91"/>
      <c r="O3" s="92"/>
      <c r="P3" s="89"/>
      <c r="Q3" s="90"/>
      <c r="R3" s="91"/>
      <c r="S3" s="92"/>
      <c r="T3" s="89"/>
      <c r="U3" s="90"/>
      <c r="V3" s="91"/>
      <c r="W3" s="92"/>
      <c r="X3" s="89"/>
      <c r="Y3" s="90"/>
      <c r="Z3" s="91"/>
      <c r="AA3" s="92"/>
      <c r="AB3" s="89"/>
      <c r="AC3" s="90"/>
      <c r="AD3" s="91"/>
      <c r="AE3" s="92"/>
      <c r="AF3" s="89"/>
      <c r="AG3" s="90"/>
      <c r="AH3" s="91"/>
      <c r="AI3" s="92"/>
      <c r="AJ3" s="89"/>
      <c r="AK3" s="90"/>
      <c r="AL3" s="91"/>
      <c r="AM3" s="92"/>
      <c r="AN3" s="89"/>
      <c r="AO3" s="90"/>
      <c r="AP3" s="91"/>
      <c r="AQ3" s="92"/>
      <c r="AR3" s="89"/>
      <c r="AS3" s="90"/>
      <c r="AT3" s="91"/>
      <c r="AU3" s="92"/>
      <c r="AV3" s="89"/>
      <c r="AW3" s="90"/>
      <c r="AX3" s="91"/>
      <c r="AY3" s="92"/>
    </row>
    <row r="4" spans="1:52" ht="214.95" customHeight="1" thickBot="1" x14ac:dyDescent="0.35">
      <c r="A4" s="28" t="s">
        <v>38</v>
      </c>
      <c r="B4" s="22"/>
      <c r="C4" s="23"/>
      <c r="D4" s="79"/>
      <c r="E4" s="80"/>
      <c r="F4" s="81"/>
      <c r="G4" s="82"/>
      <c r="H4" s="79"/>
      <c r="I4" s="80"/>
      <c r="J4" s="81"/>
      <c r="K4" s="82"/>
      <c r="L4" s="79"/>
      <c r="M4" s="80"/>
      <c r="N4" s="81"/>
      <c r="O4" s="82"/>
      <c r="P4" s="79"/>
      <c r="Q4" s="80"/>
      <c r="R4" s="81"/>
      <c r="S4" s="82"/>
      <c r="T4" s="79"/>
      <c r="U4" s="80"/>
      <c r="V4" s="81"/>
      <c r="W4" s="82"/>
      <c r="X4" s="79"/>
      <c r="Y4" s="80"/>
      <c r="Z4" s="81"/>
      <c r="AA4" s="82"/>
      <c r="AB4" s="79"/>
      <c r="AC4" s="80"/>
      <c r="AD4" s="81"/>
      <c r="AE4" s="82"/>
      <c r="AF4" s="93"/>
      <c r="AG4" s="94"/>
      <c r="AH4" s="81"/>
      <c r="AI4" s="82"/>
      <c r="AJ4" s="79"/>
      <c r="AK4" s="80"/>
      <c r="AL4" s="81"/>
      <c r="AM4" s="82"/>
      <c r="AN4" s="79"/>
      <c r="AO4" s="80"/>
      <c r="AP4" s="81"/>
      <c r="AQ4" s="82"/>
      <c r="AR4" s="79"/>
      <c r="AS4" s="80"/>
      <c r="AT4" s="81"/>
      <c r="AU4" s="82"/>
      <c r="AV4" s="79"/>
      <c r="AW4" s="80"/>
      <c r="AX4" s="81"/>
      <c r="AY4" s="82"/>
    </row>
    <row r="5" spans="1:52" ht="21.6" thickBot="1" x14ac:dyDescent="0.45">
      <c r="A5" s="29" t="s">
        <v>39</v>
      </c>
    </row>
    <row r="6" spans="1:52" x14ac:dyDescent="0.3">
      <c r="A6" s="15" t="s">
        <v>30</v>
      </c>
      <c r="B6" s="13" t="s">
        <v>21</v>
      </c>
      <c r="C6" s="13" t="s">
        <v>22</v>
      </c>
      <c r="D6" s="99" t="s">
        <v>1</v>
      </c>
      <c r="E6" s="98"/>
      <c r="F6" s="95" t="s">
        <v>0</v>
      </c>
      <c r="G6" s="96"/>
      <c r="H6" s="97" t="s">
        <v>2</v>
      </c>
      <c r="I6" s="98"/>
      <c r="J6" s="95" t="s">
        <v>3</v>
      </c>
      <c r="K6" s="96"/>
      <c r="L6" s="97" t="s">
        <v>4</v>
      </c>
      <c r="M6" s="98"/>
      <c r="N6" s="95" t="s">
        <v>5</v>
      </c>
      <c r="O6" s="96"/>
      <c r="P6" s="97" t="s">
        <v>6</v>
      </c>
      <c r="Q6" s="98"/>
      <c r="R6" s="95" t="s">
        <v>7</v>
      </c>
      <c r="S6" s="96"/>
      <c r="T6" s="97" t="s">
        <v>8</v>
      </c>
      <c r="U6" s="98"/>
      <c r="V6" s="95" t="s">
        <v>9</v>
      </c>
      <c r="W6" s="96"/>
      <c r="X6" s="83" t="s">
        <v>10</v>
      </c>
      <c r="Y6" s="84"/>
      <c r="Z6" s="95" t="s">
        <v>11</v>
      </c>
      <c r="AA6" s="96"/>
      <c r="AB6" s="97" t="s">
        <v>12</v>
      </c>
      <c r="AC6" s="98"/>
      <c r="AD6" s="95" t="s">
        <v>13</v>
      </c>
      <c r="AE6" s="96"/>
      <c r="AF6" s="97" t="s">
        <v>14</v>
      </c>
      <c r="AG6" s="98"/>
      <c r="AH6" s="95" t="s">
        <v>15</v>
      </c>
      <c r="AI6" s="96"/>
      <c r="AJ6" s="97" t="s">
        <v>16</v>
      </c>
      <c r="AK6" s="98"/>
      <c r="AL6" s="136" t="s">
        <v>17</v>
      </c>
      <c r="AM6" s="137"/>
      <c r="AN6" s="97" t="s">
        <v>18</v>
      </c>
      <c r="AO6" s="98"/>
      <c r="AP6" s="136" t="s">
        <v>19</v>
      </c>
      <c r="AQ6" s="137"/>
      <c r="AR6" s="97" t="s">
        <v>26</v>
      </c>
      <c r="AS6" s="98"/>
      <c r="AT6" s="95" t="s">
        <v>27</v>
      </c>
      <c r="AU6" s="96"/>
      <c r="AV6" s="97" t="s">
        <v>28</v>
      </c>
      <c r="AW6" s="98"/>
      <c r="AX6" s="95" t="s">
        <v>29</v>
      </c>
      <c r="AY6" s="96"/>
      <c r="AZ6" s="19" t="s">
        <v>20</v>
      </c>
    </row>
    <row r="7" spans="1:52" ht="14.4" customHeight="1" x14ac:dyDescent="0.3">
      <c r="A7" s="2"/>
      <c r="B7" s="3">
        <v>13</v>
      </c>
      <c r="C7" s="4">
        <v>11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20">
        <f t="shared" ref="AZ7" si="0">SUM(AY7,AW7,AU7,AS7,AQ7,AO7,AM7,AK7,AI7,AG7,AE7,AC7,AA7,Y7,W7,U7,S7,Q7,O7,M7,K7,I7,G7,E7)</f>
        <v>0</v>
      </c>
    </row>
    <row r="8" spans="1:52" x14ac:dyDescent="0.3">
      <c r="A8" s="2"/>
      <c r="B8" s="3">
        <v>21</v>
      </c>
      <c r="C8" s="4">
        <v>10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20">
        <f t="shared" ref="AZ8:AZ16" si="1">SUM(AY8,AW8,AU8,AS8,AQ8,AO8,AM8,AK8,AI8,AG8,AE8,AC8,AA8,Y8,W8,U8,S8,Q8,O8,M8,K8,I8,G8,E8)</f>
        <v>0</v>
      </c>
    </row>
    <row r="9" spans="1:52" x14ac:dyDescent="0.3">
      <c r="A9" s="2"/>
      <c r="B9" s="3">
        <v>20</v>
      </c>
      <c r="C9" s="4">
        <v>11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20">
        <f t="shared" si="1"/>
        <v>0</v>
      </c>
    </row>
    <row r="10" spans="1:52" x14ac:dyDescent="0.3">
      <c r="A10" s="2"/>
      <c r="B10" s="3">
        <v>8</v>
      </c>
      <c r="C10" s="4">
        <v>10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20">
        <f t="shared" si="1"/>
        <v>0</v>
      </c>
    </row>
    <row r="11" spans="1:52" x14ac:dyDescent="0.3">
      <c r="A11" s="2"/>
      <c r="B11" s="3">
        <v>21</v>
      </c>
      <c r="C11" s="4">
        <v>11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20">
        <f t="shared" si="1"/>
        <v>0</v>
      </c>
    </row>
    <row r="12" spans="1:52" x14ac:dyDescent="0.3">
      <c r="A12" s="2"/>
      <c r="B12" s="3">
        <v>8</v>
      </c>
      <c r="C12" s="4">
        <v>11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20">
        <f t="shared" si="1"/>
        <v>0</v>
      </c>
    </row>
    <row r="13" spans="1:52" x14ac:dyDescent="0.3">
      <c r="A13" s="2"/>
      <c r="B13" s="3">
        <v>21</v>
      </c>
      <c r="C13" s="4">
        <v>11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20">
        <f t="shared" si="1"/>
        <v>0</v>
      </c>
    </row>
    <row r="14" spans="1:52" x14ac:dyDescent="0.3">
      <c r="A14" s="2"/>
      <c r="B14" s="3">
        <v>4</v>
      </c>
      <c r="C14" s="4">
        <v>11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20">
        <f t="shared" si="1"/>
        <v>0</v>
      </c>
    </row>
    <row r="15" spans="1:52" x14ac:dyDescent="0.3">
      <c r="A15" s="2"/>
      <c r="B15" s="3">
        <v>4</v>
      </c>
      <c r="C15" s="4">
        <v>10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20">
        <f t="shared" si="1"/>
        <v>0</v>
      </c>
    </row>
    <row r="16" spans="1:52" x14ac:dyDescent="0.3">
      <c r="A16" s="2"/>
      <c r="B16" s="3">
        <v>17</v>
      </c>
      <c r="C16" s="4">
        <v>11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20">
        <f t="shared" si="1"/>
        <v>0</v>
      </c>
    </row>
    <row r="17" spans="1:52" x14ac:dyDescent="0.3">
      <c r="A17" s="7" t="s">
        <v>23</v>
      </c>
      <c r="B17" s="6"/>
      <c r="C17" s="6"/>
      <c r="D17" s="5"/>
      <c r="E17" s="8">
        <f>SUM(E8:E16)</f>
        <v>0</v>
      </c>
      <c r="F17" s="5"/>
      <c r="G17" s="8">
        <f>SUM(G8:G16)</f>
        <v>0</v>
      </c>
      <c r="H17" s="5"/>
      <c r="I17" s="8">
        <f>SUM(I8:I16)</f>
        <v>0</v>
      </c>
      <c r="J17" s="5"/>
      <c r="K17" s="8">
        <f>SUM(K8:K16)</f>
        <v>0</v>
      </c>
      <c r="L17" s="5"/>
      <c r="M17" s="8">
        <f>SUM(M8:M16)</f>
        <v>0</v>
      </c>
      <c r="N17" s="5"/>
      <c r="O17" s="8">
        <f>SUM(O8:O16)</f>
        <v>0</v>
      </c>
      <c r="P17" s="5"/>
      <c r="Q17" s="8">
        <f>SUM(Q8:Q16)</f>
        <v>0</v>
      </c>
      <c r="R17" s="5"/>
      <c r="S17" s="8">
        <f>SUM(S8:S16)</f>
        <v>0</v>
      </c>
      <c r="T17" s="5"/>
      <c r="U17" s="8">
        <f>SUM(U8:U16)</f>
        <v>0</v>
      </c>
      <c r="V17" s="5"/>
      <c r="W17" s="8">
        <f>SUM(W8:W16)</f>
        <v>0</v>
      </c>
      <c r="X17" s="5"/>
      <c r="Y17" s="8">
        <f>SUM(Y8:Y16)</f>
        <v>0</v>
      </c>
      <c r="Z17" s="5"/>
      <c r="AA17" s="8">
        <f>SUM(AA8:AA16)</f>
        <v>0</v>
      </c>
      <c r="AB17" s="5"/>
      <c r="AC17" s="8">
        <f>SUM(AC8:AC16)</f>
        <v>0</v>
      </c>
      <c r="AD17" s="5"/>
      <c r="AE17" s="8">
        <f>SUM(AE8:AE16)</f>
        <v>0</v>
      </c>
      <c r="AF17" s="5"/>
      <c r="AG17" s="8">
        <f>SUM(AG8:AG16)</f>
        <v>0</v>
      </c>
      <c r="AH17" s="5"/>
      <c r="AI17" s="8">
        <f>SUM(AI8:AI16)</f>
        <v>0</v>
      </c>
      <c r="AJ17" s="5"/>
      <c r="AK17" s="8">
        <f>SUM(AK8:AK16)</f>
        <v>0</v>
      </c>
      <c r="AL17" s="5"/>
      <c r="AM17" s="8">
        <f>SUM(AM8:AM16)</f>
        <v>0</v>
      </c>
      <c r="AN17" s="5"/>
      <c r="AO17" s="8">
        <f>SUM(AO8:AO16)</f>
        <v>0</v>
      </c>
      <c r="AP17" s="5"/>
      <c r="AQ17" s="8">
        <f>SUM(AQ8:AQ16)</f>
        <v>0</v>
      </c>
      <c r="AR17" s="14"/>
      <c r="AS17" s="8">
        <f>SUM(AS8:AS16)</f>
        <v>0</v>
      </c>
      <c r="AT17" s="14"/>
      <c r="AU17" s="8">
        <f>SUM(AU8:AU16)</f>
        <v>0</v>
      </c>
      <c r="AV17" s="14"/>
      <c r="AW17" s="8">
        <f>SUM(AW8:AW16)</f>
        <v>0</v>
      </c>
      <c r="AX17" s="14"/>
      <c r="AY17" s="8">
        <f>SUM(AY8:AY16)</f>
        <v>0</v>
      </c>
      <c r="AZ17" s="5"/>
    </row>
  </sheetData>
  <sortState ref="A36:AZ46">
    <sortCondition descending="1" ref="AZ46"/>
  </sortState>
  <mergeCells count="120">
    <mergeCell ref="P1:Q1"/>
    <mergeCell ref="R1:S1"/>
    <mergeCell ref="T1:U1"/>
    <mergeCell ref="V1:W1"/>
    <mergeCell ref="X1:Y1"/>
    <mergeCell ref="Z1:AA1"/>
    <mergeCell ref="D1:E1"/>
    <mergeCell ref="F1:G1"/>
    <mergeCell ref="H1:I1"/>
    <mergeCell ref="J1:K1"/>
    <mergeCell ref="L1:M1"/>
    <mergeCell ref="N1:O1"/>
    <mergeCell ref="AN1:AO1"/>
    <mergeCell ref="AP1:AQ1"/>
    <mergeCell ref="AR1:AS1"/>
    <mergeCell ref="AT1:AU1"/>
    <mergeCell ref="AV1:AW1"/>
    <mergeCell ref="AX1:AY1"/>
    <mergeCell ref="AB1:AC1"/>
    <mergeCell ref="AD1:AE1"/>
    <mergeCell ref="AF1:AG1"/>
    <mergeCell ref="AH1:AI1"/>
    <mergeCell ref="AJ1:AK1"/>
    <mergeCell ref="AL1:AM1"/>
    <mergeCell ref="P2:Q2"/>
    <mergeCell ref="R2:S2"/>
    <mergeCell ref="T2:U2"/>
    <mergeCell ref="V2:W2"/>
    <mergeCell ref="X2:Y2"/>
    <mergeCell ref="Z2:AA2"/>
    <mergeCell ref="D2:E2"/>
    <mergeCell ref="F2:G2"/>
    <mergeCell ref="H2:I2"/>
    <mergeCell ref="J2:K2"/>
    <mergeCell ref="L2:M2"/>
    <mergeCell ref="N2:O2"/>
    <mergeCell ref="AN2:AO2"/>
    <mergeCell ref="AP2:AQ2"/>
    <mergeCell ref="AR2:AS2"/>
    <mergeCell ref="AT2:AU2"/>
    <mergeCell ref="AV2:AW2"/>
    <mergeCell ref="AX2:AY2"/>
    <mergeCell ref="AB2:AC2"/>
    <mergeCell ref="AD2:AE2"/>
    <mergeCell ref="AF2:AG2"/>
    <mergeCell ref="AH2:AI2"/>
    <mergeCell ref="AJ2:AK2"/>
    <mergeCell ref="AL2:AM2"/>
    <mergeCell ref="P3:Q3"/>
    <mergeCell ref="R3:S3"/>
    <mergeCell ref="T3:U3"/>
    <mergeCell ref="V3:W3"/>
    <mergeCell ref="X3:Y3"/>
    <mergeCell ref="Z3:AA3"/>
    <mergeCell ref="D3:E3"/>
    <mergeCell ref="F3:G3"/>
    <mergeCell ref="H3:I3"/>
    <mergeCell ref="J3:K3"/>
    <mergeCell ref="L3:M3"/>
    <mergeCell ref="N3:O3"/>
    <mergeCell ref="AN3:AO3"/>
    <mergeCell ref="AP3:AQ3"/>
    <mergeCell ref="AR3:AS3"/>
    <mergeCell ref="AT3:AU3"/>
    <mergeCell ref="AV3:AW3"/>
    <mergeCell ref="AX3:AY3"/>
    <mergeCell ref="AB3:AC3"/>
    <mergeCell ref="AD3:AE3"/>
    <mergeCell ref="AF3:AG3"/>
    <mergeCell ref="AH3:AI3"/>
    <mergeCell ref="AJ3:AK3"/>
    <mergeCell ref="AL3:AM3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Z17"/>
  <sheetViews>
    <sheetView topLeftCell="A4" zoomScaleNormal="100" workbookViewId="0">
      <pane xSplit="1" topLeftCell="B1" activePane="topRight" state="frozen"/>
      <selection pane="topRight" activeCell="A19" sqref="A19"/>
    </sheetView>
  </sheetViews>
  <sheetFormatPr defaultRowHeight="14.4" x14ac:dyDescent="0.3"/>
  <cols>
    <col min="1" max="1" width="25.77734375" customWidth="1"/>
    <col min="2" max="3" width="5.77734375" customWidth="1"/>
    <col min="4" max="4" width="20.77734375" customWidth="1"/>
    <col min="5" max="5" width="5.77734375" customWidth="1"/>
    <col min="6" max="6" width="20.77734375" customWidth="1"/>
    <col min="7" max="7" width="5.77734375" customWidth="1"/>
    <col min="8" max="8" width="20.77734375" customWidth="1"/>
    <col min="9" max="9" width="5.77734375" customWidth="1"/>
    <col min="10" max="10" width="20.77734375" customWidth="1"/>
    <col min="11" max="11" width="5.77734375" customWidth="1"/>
    <col min="12" max="12" width="20.77734375" customWidth="1"/>
    <col min="13" max="13" width="5.77734375" customWidth="1"/>
    <col min="14" max="14" width="20.77734375" customWidth="1"/>
    <col min="15" max="15" width="5.77734375" customWidth="1"/>
    <col min="16" max="16" width="20.77734375" customWidth="1"/>
    <col min="17" max="17" width="5.77734375" customWidth="1"/>
    <col min="18" max="18" width="20.77734375" customWidth="1"/>
    <col min="19" max="19" width="5.77734375" customWidth="1"/>
    <col min="20" max="20" width="20.77734375" customWidth="1"/>
    <col min="21" max="21" width="5.77734375" customWidth="1"/>
    <col min="22" max="22" width="20.77734375" customWidth="1"/>
    <col min="23" max="23" width="5.77734375" customWidth="1"/>
    <col min="24" max="24" width="20.77734375" customWidth="1"/>
    <col min="25" max="25" width="5.77734375" customWidth="1"/>
    <col min="26" max="26" width="20.77734375" customWidth="1"/>
    <col min="27" max="27" width="5.77734375" customWidth="1"/>
    <col min="28" max="28" width="20.77734375" customWidth="1"/>
    <col min="29" max="29" width="5.77734375" customWidth="1"/>
    <col min="30" max="30" width="20.77734375" customWidth="1"/>
    <col min="31" max="31" width="5.77734375" customWidth="1"/>
    <col min="32" max="32" width="20.77734375" customWidth="1"/>
    <col min="33" max="33" width="5.77734375" customWidth="1"/>
    <col min="34" max="34" width="20.77734375" customWidth="1"/>
    <col min="35" max="35" width="5.77734375" customWidth="1"/>
    <col min="36" max="36" width="20.77734375" customWidth="1"/>
    <col min="37" max="37" width="5.77734375" customWidth="1"/>
    <col min="38" max="38" width="20.77734375" customWidth="1"/>
    <col min="39" max="39" width="5.77734375" customWidth="1"/>
    <col min="40" max="40" width="20.77734375" customWidth="1"/>
    <col min="41" max="41" width="5.77734375" customWidth="1"/>
    <col min="42" max="42" width="20.77734375" customWidth="1"/>
    <col min="43" max="43" width="5.77734375" customWidth="1"/>
    <col min="44" max="44" width="20.77734375" customWidth="1"/>
    <col min="45" max="45" width="5.77734375" customWidth="1"/>
    <col min="46" max="46" width="20.77734375" customWidth="1"/>
    <col min="47" max="47" width="5.77734375" customWidth="1"/>
    <col min="48" max="48" width="20.77734375" customWidth="1"/>
    <col min="49" max="49" width="5.77734375" customWidth="1"/>
    <col min="50" max="50" width="20.77734375" customWidth="1"/>
    <col min="51" max="51" width="5.77734375" customWidth="1"/>
  </cols>
  <sheetData>
    <row r="1" spans="1:52" ht="18.600000000000001" thickBot="1" x14ac:dyDescent="0.4">
      <c r="A1" s="25" t="s">
        <v>31</v>
      </c>
      <c r="B1" s="24"/>
      <c r="C1" s="24"/>
      <c r="D1" s="71" t="s">
        <v>1</v>
      </c>
      <c r="E1" s="72"/>
      <c r="F1" s="73" t="s">
        <v>0</v>
      </c>
      <c r="G1" s="74"/>
      <c r="H1" s="75" t="s">
        <v>2</v>
      </c>
      <c r="I1" s="76"/>
      <c r="J1" s="73" t="s">
        <v>3</v>
      </c>
      <c r="K1" s="74"/>
      <c r="L1" s="75" t="s">
        <v>4</v>
      </c>
      <c r="M1" s="76"/>
      <c r="N1" s="73" t="s">
        <v>5</v>
      </c>
      <c r="O1" s="74"/>
      <c r="P1" s="75" t="s">
        <v>6</v>
      </c>
      <c r="Q1" s="76"/>
      <c r="R1" s="73" t="s">
        <v>7</v>
      </c>
      <c r="S1" s="74"/>
      <c r="T1" s="75" t="s">
        <v>8</v>
      </c>
      <c r="U1" s="76"/>
      <c r="V1" s="73" t="s">
        <v>9</v>
      </c>
      <c r="W1" s="74"/>
      <c r="X1" s="83" t="s">
        <v>10</v>
      </c>
      <c r="Y1" s="84"/>
      <c r="Z1" s="73" t="s">
        <v>11</v>
      </c>
      <c r="AA1" s="74"/>
      <c r="AB1" s="75" t="s">
        <v>12</v>
      </c>
      <c r="AC1" s="76"/>
      <c r="AD1" s="73" t="s">
        <v>13</v>
      </c>
      <c r="AE1" s="74"/>
      <c r="AF1" s="75" t="s">
        <v>14</v>
      </c>
      <c r="AG1" s="76"/>
      <c r="AH1" s="73" t="s">
        <v>15</v>
      </c>
      <c r="AI1" s="74"/>
      <c r="AJ1" s="75" t="s">
        <v>16</v>
      </c>
      <c r="AK1" s="76"/>
      <c r="AL1" s="136" t="s">
        <v>17</v>
      </c>
      <c r="AM1" s="137"/>
      <c r="AN1" s="97" t="s">
        <v>18</v>
      </c>
      <c r="AO1" s="98"/>
      <c r="AP1" s="136" t="s">
        <v>19</v>
      </c>
      <c r="AQ1" s="137"/>
      <c r="AR1" s="71" t="s">
        <v>26</v>
      </c>
      <c r="AS1" s="72"/>
      <c r="AT1" s="138" t="s">
        <v>27</v>
      </c>
      <c r="AU1" s="139"/>
      <c r="AV1" s="71" t="s">
        <v>28</v>
      </c>
      <c r="AW1" s="72"/>
      <c r="AX1" s="138" t="s">
        <v>29</v>
      </c>
      <c r="AY1" s="139"/>
    </row>
    <row r="2" spans="1:52" ht="250.05" customHeight="1" x14ac:dyDescent="0.3">
      <c r="A2" s="21" t="s">
        <v>37</v>
      </c>
      <c r="B2" s="22"/>
      <c r="C2" s="23"/>
      <c r="D2" s="87"/>
      <c r="E2" s="88"/>
      <c r="F2" s="85"/>
      <c r="G2" s="86"/>
      <c r="H2" s="87"/>
      <c r="I2" s="88"/>
      <c r="J2" s="85"/>
      <c r="K2" s="86"/>
      <c r="L2" s="120"/>
      <c r="M2" s="121"/>
      <c r="N2" s="85"/>
      <c r="O2" s="86"/>
      <c r="P2" s="87"/>
      <c r="Q2" s="88"/>
      <c r="R2" s="85"/>
      <c r="S2" s="86"/>
      <c r="T2" s="87"/>
      <c r="U2" s="88"/>
      <c r="V2" s="85"/>
      <c r="W2" s="86"/>
      <c r="X2" s="87"/>
      <c r="Y2" s="88"/>
      <c r="Z2" s="85"/>
      <c r="AA2" s="86"/>
      <c r="AB2" s="87"/>
      <c r="AC2" s="88"/>
      <c r="AD2" s="85"/>
      <c r="AE2" s="86"/>
      <c r="AF2" s="87"/>
      <c r="AG2" s="88"/>
      <c r="AH2" s="85"/>
      <c r="AI2" s="86"/>
      <c r="AJ2" s="87"/>
      <c r="AK2" s="88"/>
      <c r="AL2" s="85"/>
      <c r="AM2" s="86"/>
      <c r="AN2" s="87"/>
      <c r="AO2" s="88"/>
      <c r="AP2" s="85"/>
      <c r="AQ2" s="86"/>
      <c r="AR2" s="87"/>
      <c r="AS2" s="88"/>
      <c r="AT2" s="85"/>
      <c r="AU2" s="86"/>
      <c r="AV2" s="87"/>
      <c r="AW2" s="88"/>
      <c r="AX2" s="85"/>
      <c r="AY2" s="86"/>
    </row>
    <row r="3" spans="1:52" ht="49.95" customHeight="1" x14ac:dyDescent="0.3">
      <c r="A3" s="21" t="s">
        <v>36</v>
      </c>
      <c r="B3" s="22"/>
      <c r="C3" s="23"/>
      <c r="D3" s="89"/>
      <c r="E3" s="90"/>
      <c r="F3" s="91"/>
      <c r="G3" s="92"/>
      <c r="H3" s="89"/>
      <c r="I3" s="90"/>
      <c r="J3" s="91"/>
      <c r="K3" s="92"/>
      <c r="L3" s="89"/>
      <c r="M3" s="90"/>
      <c r="N3" s="91"/>
      <c r="O3" s="92"/>
      <c r="P3" s="89"/>
      <c r="Q3" s="90"/>
      <c r="R3" s="91"/>
      <c r="S3" s="92"/>
      <c r="T3" s="89"/>
      <c r="U3" s="90"/>
      <c r="V3" s="91"/>
      <c r="W3" s="92"/>
      <c r="X3" s="89"/>
      <c r="Y3" s="90"/>
      <c r="Z3" s="91"/>
      <c r="AA3" s="92"/>
      <c r="AB3" s="89"/>
      <c r="AC3" s="90"/>
      <c r="AD3" s="91"/>
      <c r="AE3" s="92"/>
      <c r="AF3" s="89"/>
      <c r="AG3" s="90"/>
      <c r="AH3" s="91"/>
      <c r="AI3" s="92"/>
      <c r="AJ3" s="89"/>
      <c r="AK3" s="90"/>
      <c r="AL3" s="91"/>
      <c r="AM3" s="92"/>
      <c r="AN3" s="89"/>
      <c r="AO3" s="90"/>
      <c r="AP3" s="91"/>
      <c r="AQ3" s="92"/>
      <c r="AR3" s="89"/>
      <c r="AS3" s="90"/>
      <c r="AT3" s="91"/>
      <c r="AU3" s="92"/>
      <c r="AV3" s="89"/>
      <c r="AW3" s="90"/>
      <c r="AX3" s="91"/>
      <c r="AY3" s="92"/>
    </row>
    <row r="4" spans="1:52" ht="180" customHeight="1" thickBot="1" x14ac:dyDescent="0.35">
      <c r="A4" s="28" t="s">
        <v>38</v>
      </c>
      <c r="B4" s="22"/>
      <c r="C4" s="23"/>
      <c r="D4" s="79"/>
      <c r="E4" s="80"/>
      <c r="F4" s="81"/>
      <c r="G4" s="82"/>
      <c r="H4" s="79"/>
      <c r="I4" s="80"/>
      <c r="J4" s="81"/>
      <c r="K4" s="82"/>
      <c r="L4" s="79"/>
      <c r="M4" s="80"/>
      <c r="N4" s="77"/>
      <c r="O4" s="78"/>
      <c r="P4" s="79"/>
      <c r="Q4" s="80"/>
      <c r="R4" s="81"/>
      <c r="S4" s="82"/>
      <c r="T4" s="79"/>
      <c r="U4" s="80"/>
      <c r="V4" s="81"/>
      <c r="W4" s="82"/>
      <c r="X4" s="79"/>
      <c r="Y4" s="80"/>
      <c r="Z4" s="81"/>
      <c r="AA4" s="82"/>
      <c r="AB4" s="79"/>
      <c r="AC4" s="80"/>
      <c r="AD4" s="81"/>
      <c r="AE4" s="82"/>
      <c r="AF4" s="93"/>
      <c r="AG4" s="94"/>
      <c r="AH4" s="81"/>
      <c r="AI4" s="82"/>
      <c r="AJ4" s="79"/>
      <c r="AK4" s="80"/>
      <c r="AL4" s="81"/>
      <c r="AM4" s="82"/>
      <c r="AN4" s="79"/>
      <c r="AO4" s="80"/>
      <c r="AP4" s="81"/>
      <c r="AQ4" s="82"/>
      <c r="AR4" s="79"/>
      <c r="AS4" s="80"/>
      <c r="AT4" s="81"/>
      <c r="AU4" s="82"/>
      <c r="AV4" s="79"/>
      <c r="AW4" s="80"/>
      <c r="AX4" s="81"/>
      <c r="AY4" s="82"/>
    </row>
    <row r="5" spans="1:52" ht="21.6" thickBot="1" x14ac:dyDescent="0.45">
      <c r="A5" s="29" t="s">
        <v>39</v>
      </c>
    </row>
    <row r="6" spans="1:52" x14ac:dyDescent="0.3">
      <c r="A6" s="15" t="s">
        <v>30</v>
      </c>
      <c r="B6" s="13" t="s">
        <v>21</v>
      </c>
      <c r="C6" s="13" t="s">
        <v>22</v>
      </c>
      <c r="D6" s="99" t="s">
        <v>1</v>
      </c>
      <c r="E6" s="98"/>
      <c r="F6" s="95" t="s">
        <v>0</v>
      </c>
      <c r="G6" s="96"/>
      <c r="H6" s="97" t="s">
        <v>2</v>
      </c>
      <c r="I6" s="98"/>
      <c r="J6" s="95" t="s">
        <v>3</v>
      </c>
      <c r="K6" s="96"/>
      <c r="L6" s="97" t="s">
        <v>4</v>
      </c>
      <c r="M6" s="98"/>
      <c r="N6" s="95" t="s">
        <v>5</v>
      </c>
      <c r="O6" s="96"/>
      <c r="P6" s="97" t="s">
        <v>6</v>
      </c>
      <c r="Q6" s="98"/>
      <c r="R6" s="95" t="s">
        <v>7</v>
      </c>
      <c r="S6" s="96"/>
      <c r="T6" s="97" t="s">
        <v>8</v>
      </c>
      <c r="U6" s="98"/>
      <c r="V6" s="95" t="s">
        <v>9</v>
      </c>
      <c r="W6" s="96"/>
      <c r="X6" s="83" t="s">
        <v>10</v>
      </c>
      <c r="Y6" s="84"/>
      <c r="Z6" s="95" t="s">
        <v>11</v>
      </c>
      <c r="AA6" s="96"/>
      <c r="AB6" s="97" t="s">
        <v>12</v>
      </c>
      <c r="AC6" s="98"/>
      <c r="AD6" s="95" t="s">
        <v>13</v>
      </c>
      <c r="AE6" s="96"/>
      <c r="AF6" s="97" t="s">
        <v>14</v>
      </c>
      <c r="AG6" s="98"/>
      <c r="AH6" s="95" t="s">
        <v>15</v>
      </c>
      <c r="AI6" s="96"/>
      <c r="AJ6" s="97" t="s">
        <v>16</v>
      </c>
      <c r="AK6" s="98"/>
      <c r="AL6" s="136" t="s">
        <v>17</v>
      </c>
      <c r="AM6" s="137"/>
      <c r="AN6" s="97" t="s">
        <v>18</v>
      </c>
      <c r="AO6" s="98"/>
      <c r="AP6" s="136" t="s">
        <v>19</v>
      </c>
      <c r="AQ6" s="137"/>
      <c r="AR6" s="97" t="s">
        <v>26</v>
      </c>
      <c r="AS6" s="98"/>
      <c r="AT6" s="95" t="s">
        <v>27</v>
      </c>
      <c r="AU6" s="96"/>
      <c r="AV6" s="97" t="s">
        <v>28</v>
      </c>
      <c r="AW6" s="98"/>
      <c r="AX6" s="95" t="s">
        <v>29</v>
      </c>
      <c r="AY6" s="96"/>
      <c r="AZ6" s="19" t="s">
        <v>20</v>
      </c>
    </row>
    <row r="7" spans="1:52" x14ac:dyDescent="0.3">
      <c r="A7" s="2"/>
      <c r="B7" s="3"/>
      <c r="C7" s="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20">
        <f t="shared" ref="AZ7:AZ14" si="0">SUM(AY7,AW7,AU7,AS7,AQ7,AO7,AM7,AK7,AI7,AG7,AE7,AC7,AA7,Y7,W7,U7,S7,Q7,O7,M7,K7,I7,G7,E7)</f>
        <v>0</v>
      </c>
    </row>
    <row r="8" spans="1:52" x14ac:dyDescent="0.3">
      <c r="A8" s="2"/>
      <c r="B8" s="3"/>
      <c r="C8" s="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20">
        <f t="shared" si="0"/>
        <v>0</v>
      </c>
    </row>
    <row r="9" spans="1:52" x14ac:dyDescent="0.3">
      <c r="A9" s="2"/>
      <c r="B9" s="3"/>
      <c r="C9" s="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20">
        <f t="shared" si="0"/>
        <v>0</v>
      </c>
    </row>
    <row r="10" spans="1:52" x14ac:dyDescent="0.3">
      <c r="A10" s="2"/>
      <c r="B10" s="3"/>
      <c r="C10" s="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20">
        <f t="shared" si="0"/>
        <v>0</v>
      </c>
    </row>
    <row r="11" spans="1:52" x14ac:dyDescent="0.3">
      <c r="A11" s="2"/>
      <c r="B11" s="3"/>
      <c r="C11" s="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20">
        <f t="shared" si="0"/>
        <v>0</v>
      </c>
    </row>
    <row r="12" spans="1:52" x14ac:dyDescent="0.3">
      <c r="A12" s="2"/>
      <c r="B12" s="3"/>
      <c r="C12" s="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20">
        <f t="shared" si="0"/>
        <v>0</v>
      </c>
    </row>
    <row r="13" spans="1:52" x14ac:dyDescent="0.3">
      <c r="A13" s="2"/>
      <c r="B13" s="3"/>
      <c r="C13" s="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20">
        <f t="shared" si="0"/>
        <v>0</v>
      </c>
    </row>
    <row r="14" spans="1:52" x14ac:dyDescent="0.3">
      <c r="A14" s="2"/>
      <c r="B14" s="3"/>
      <c r="C14" s="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20">
        <f t="shared" si="0"/>
        <v>0</v>
      </c>
    </row>
    <row r="15" spans="1:52" x14ac:dyDescent="0.3">
      <c r="A15" s="2"/>
      <c r="B15" s="3"/>
      <c r="C15" s="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20" t="e">
        <f>SUM(AY15,AW15,AU15,AS15,AQ15,AO15,AM15,AK15,AI15,AG15,AE15,AC15,AA15,#REF!,Y15,W15,U15,S15,Q15,O15,M15,K15,I15,G15,E15)</f>
        <v>#REF!</v>
      </c>
    </row>
    <row r="16" spans="1:52" x14ac:dyDescent="0.3">
      <c r="A16" s="2"/>
      <c r="B16" s="3"/>
      <c r="C16" s="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20">
        <f>SUM(AY16,AW16,AU16,AS16,AQ16,AO16,AM16,AK16,AI16,AG16,AE16,AC16,AA16,Y16,W16,U16,S16,Q16,O16,M16,K16,I16,G16,E16)</f>
        <v>0</v>
      </c>
    </row>
    <row r="17" spans="1:52" x14ac:dyDescent="0.3">
      <c r="A17" s="7" t="s">
        <v>23</v>
      </c>
      <c r="B17" s="6"/>
      <c r="C17" s="6"/>
      <c r="D17" s="5"/>
      <c r="E17" s="8">
        <f>SUM(E8:E16)</f>
        <v>0</v>
      </c>
      <c r="F17" s="5"/>
      <c r="G17" s="8">
        <f>SUM(G8:G16)</f>
        <v>0</v>
      </c>
      <c r="H17" s="5"/>
      <c r="I17" s="8">
        <f>SUM(I8:I16)</f>
        <v>0</v>
      </c>
      <c r="J17" s="5"/>
      <c r="K17" s="8">
        <f>SUM(K8:K16)</f>
        <v>0</v>
      </c>
      <c r="L17" s="5"/>
      <c r="M17" s="8">
        <f>SUM(M8:M16)</f>
        <v>0</v>
      </c>
      <c r="N17" s="5"/>
      <c r="O17" s="8">
        <f>SUM(O8:O16)</f>
        <v>0</v>
      </c>
      <c r="P17" s="5"/>
      <c r="Q17" s="8">
        <f>SUM(Q8:Q16)</f>
        <v>0</v>
      </c>
      <c r="R17" s="5"/>
      <c r="S17" s="8">
        <f>SUM(S8:S16)</f>
        <v>0</v>
      </c>
      <c r="T17" s="5"/>
      <c r="U17" s="8">
        <f>SUM(U8:U16)</f>
        <v>0</v>
      </c>
      <c r="V17" s="5"/>
      <c r="W17" s="8">
        <f>SUM(W8:W16)</f>
        <v>0</v>
      </c>
      <c r="X17" s="5"/>
      <c r="Y17" s="8">
        <f>SUM(Y8:Y16)</f>
        <v>0</v>
      </c>
      <c r="Z17" s="5"/>
      <c r="AA17" s="8">
        <f>SUM(AA8:AA16)</f>
        <v>0</v>
      </c>
      <c r="AB17" s="5"/>
      <c r="AC17" s="8">
        <f>SUM(AC8:AC16)</f>
        <v>0</v>
      </c>
      <c r="AD17" s="5"/>
      <c r="AE17" s="8">
        <f>SUM(AE8:AE16)</f>
        <v>0</v>
      </c>
      <c r="AF17" s="5"/>
      <c r="AG17" s="8">
        <f>SUM(AG8:AG16)</f>
        <v>0</v>
      </c>
      <c r="AH17" s="5"/>
      <c r="AI17" s="8">
        <f>SUM(AI8:AI16)</f>
        <v>0</v>
      </c>
      <c r="AJ17" s="5"/>
      <c r="AK17" s="8">
        <f>SUM(AK8:AK16)</f>
        <v>0</v>
      </c>
      <c r="AL17" s="5"/>
      <c r="AM17" s="8">
        <f>SUM(AM8:AM16)</f>
        <v>0</v>
      </c>
      <c r="AN17" s="5"/>
      <c r="AO17" s="8">
        <f>SUM(AO8:AO16)</f>
        <v>0</v>
      </c>
      <c r="AP17" s="5"/>
      <c r="AQ17" s="8">
        <f>SUM(AQ8:AQ16)</f>
        <v>0</v>
      </c>
      <c r="AR17" s="14"/>
      <c r="AS17" s="8">
        <f>SUM(AS8:AS16)</f>
        <v>0</v>
      </c>
      <c r="AT17" s="14"/>
      <c r="AU17" s="8">
        <f>SUM(AU8:AU16)</f>
        <v>0</v>
      </c>
      <c r="AV17" s="14"/>
      <c r="AW17" s="8">
        <f>SUM(AW8:AW16)</f>
        <v>0</v>
      </c>
      <c r="AX17" s="14"/>
      <c r="AY17" s="8">
        <f>SUM(AY8:AY16)</f>
        <v>0</v>
      </c>
      <c r="AZ17" s="5"/>
    </row>
  </sheetData>
  <mergeCells count="120">
    <mergeCell ref="P1:Q1"/>
    <mergeCell ref="R1:S1"/>
    <mergeCell ref="T1:U1"/>
    <mergeCell ref="V1:W1"/>
    <mergeCell ref="X1:Y1"/>
    <mergeCell ref="Z1:AA1"/>
    <mergeCell ref="D1:E1"/>
    <mergeCell ref="F1:G1"/>
    <mergeCell ref="H1:I1"/>
    <mergeCell ref="J1:K1"/>
    <mergeCell ref="L1:M1"/>
    <mergeCell ref="N1:O1"/>
    <mergeCell ref="AN1:AO1"/>
    <mergeCell ref="AP1:AQ1"/>
    <mergeCell ref="AR1:AS1"/>
    <mergeCell ref="AT1:AU1"/>
    <mergeCell ref="AV1:AW1"/>
    <mergeCell ref="AX1:AY1"/>
    <mergeCell ref="AB1:AC1"/>
    <mergeCell ref="AD1:AE1"/>
    <mergeCell ref="AF1:AG1"/>
    <mergeCell ref="AH1:AI1"/>
    <mergeCell ref="AJ1:AK1"/>
    <mergeCell ref="AL1:AM1"/>
    <mergeCell ref="P2:Q2"/>
    <mergeCell ref="R2:S2"/>
    <mergeCell ref="T2:U2"/>
    <mergeCell ref="V2:W2"/>
    <mergeCell ref="X2:Y2"/>
    <mergeCell ref="Z2:AA2"/>
    <mergeCell ref="D2:E2"/>
    <mergeCell ref="F2:G2"/>
    <mergeCell ref="H2:I2"/>
    <mergeCell ref="J2:K2"/>
    <mergeCell ref="L2:M2"/>
    <mergeCell ref="N2:O2"/>
    <mergeCell ref="AN2:AO2"/>
    <mergeCell ref="AP2:AQ2"/>
    <mergeCell ref="AR2:AS2"/>
    <mergeCell ref="AT2:AU2"/>
    <mergeCell ref="AV2:AW2"/>
    <mergeCell ref="AX2:AY2"/>
    <mergeCell ref="AB2:AC2"/>
    <mergeCell ref="AD2:AE2"/>
    <mergeCell ref="AF2:AG2"/>
    <mergeCell ref="AH2:AI2"/>
    <mergeCell ref="AJ2:AK2"/>
    <mergeCell ref="AL2:AM2"/>
    <mergeCell ref="P3:Q3"/>
    <mergeCell ref="R3:S3"/>
    <mergeCell ref="T3:U3"/>
    <mergeCell ref="V3:W3"/>
    <mergeCell ref="X3:Y3"/>
    <mergeCell ref="Z3:AA3"/>
    <mergeCell ref="D3:E3"/>
    <mergeCell ref="F3:G3"/>
    <mergeCell ref="H3:I3"/>
    <mergeCell ref="J3:K3"/>
    <mergeCell ref="L3:M3"/>
    <mergeCell ref="N3:O3"/>
    <mergeCell ref="AN3:AO3"/>
    <mergeCell ref="AP3:AQ3"/>
    <mergeCell ref="AR3:AS3"/>
    <mergeCell ref="AT3:AU3"/>
    <mergeCell ref="AV3:AW3"/>
    <mergeCell ref="AX3:AY3"/>
    <mergeCell ref="AB3:AC3"/>
    <mergeCell ref="AD3:AE3"/>
    <mergeCell ref="AF3:AG3"/>
    <mergeCell ref="AH3:AI3"/>
    <mergeCell ref="AJ3:AK3"/>
    <mergeCell ref="AL3:AM3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17"/>
  <sheetViews>
    <sheetView zoomScale="145" zoomScaleNormal="145" workbookViewId="0">
      <selection activeCell="G17" sqref="G17"/>
    </sheetView>
  </sheetViews>
  <sheetFormatPr defaultRowHeight="14.4" x14ac:dyDescent="0.3"/>
  <cols>
    <col min="1" max="1" width="5.77734375" customWidth="1"/>
    <col min="2" max="2" width="25.77734375" customWidth="1"/>
    <col min="3" max="4" width="7.77734375" customWidth="1"/>
    <col min="5" max="9" width="8.77734375" customWidth="1"/>
  </cols>
  <sheetData>
    <row r="1" spans="1:9" ht="18" x14ac:dyDescent="0.35">
      <c r="A1" s="140" t="s">
        <v>62</v>
      </c>
      <c r="B1" s="140"/>
      <c r="C1" s="140"/>
      <c r="D1" s="140"/>
      <c r="E1" s="140"/>
      <c r="F1" s="140"/>
      <c r="G1" s="140"/>
      <c r="H1" s="140"/>
      <c r="I1" s="140"/>
    </row>
    <row r="2" spans="1:9" ht="15.6" x14ac:dyDescent="0.3">
      <c r="A2" s="10"/>
      <c r="B2" s="10" t="s">
        <v>25</v>
      </c>
      <c r="C2" s="11" t="s">
        <v>24</v>
      </c>
      <c r="D2" s="11" t="s">
        <v>22</v>
      </c>
      <c r="E2" s="11" t="s">
        <v>31</v>
      </c>
      <c r="F2" s="11" t="s">
        <v>32</v>
      </c>
      <c r="G2" s="11" t="s">
        <v>33</v>
      </c>
      <c r="H2" s="11" t="s">
        <v>34</v>
      </c>
      <c r="I2" s="11" t="s">
        <v>35</v>
      </c>
    </row>
    <row r="3" spans="1:9" x14ac:dyDescent="0.3">
      <c r="A3" s="43">
        <v>1</v>
      </c>
      <c r="B3" s="26" t="s">
        <v>323</v>
      </c>
      <c r="C3" s="17">
        <v>21</v>
      </c>
      <c r="D3" s="17">
        <v>9</v>
      </c>
      <c r="E3" s="9"/>
      <c r="F3" s="48">
        <v>1</v>
      </c>
      <c r="G3" s="9"/>
      <c r="H3" s="9"/>
      <c r="I3" s="9">
        <f t="shared" ref="I3:I17" si="0">SUM(E3:H3)</f>
        <v>1</v>
      </c>
    </row>
    <row r="4" spans="1:9" x14ac:dyDescent="0.3">
      <c r="A4" s="44" t="s">
        <v>71</v>
      </c>
      <c r="B4" s="27" t="s">
        <v>324</v>
      </c>
      <c r="C4" s="18">
        <v>8</v>
      </c>
      <c r="D4" s="18">
        <v>9</v>
      </c>
      <c r="E4" s="12"/>
      <c r="F4" s="48">
        <v>2</v>
      </c>
      <c r="G4" s="12"/>
      <c r="H4" s="12"/>
      <c r="I4" s="12">
        <f t="shared" si="0"/>
        <v>2</v>
      </c>
    </row>
    <row r="5" spans="1:9" x14ac:dyDescent="0.3">
      <c r="A5" s="45" t="s">
        <v>71</v>
      </c>
      <c r="B5" s="26" t="s">
        <v>325</v>
      </c>
      <c r="C5" s="17">
        <v>4</v>
      </c>
      <c r="D5" s="17">
        <v>9</v>
      </c>
      <c r="E5" s="9"/>
      <c r="F5" s="48">
        <v>3.5</v>
      </c>
      <c r="G5" s="9"/>
      <c r="H5" s="9"/>
      <c r="I5" s="9">
        <f t="shared" si="0"/>
        <v>3.5</v>
      </c>
    </row>
    <row r="6" spans="1:9" x14ac:dyDescent="0.3">
      <c r="A6" s="46" t="s">
        <v>72</v>
      </c>
      <c r="B6" s="27" t="s">
        <v>326</v>
      </c>
      <c r="C6" s="18">
        <v>20</v>
      </c>
      <c r="D6" s="18">
        <v>9</v>
      </c>
      <c r="E6" s="12"/>
      <c r="F6" s="48">
        <v>3.5</v>
      </c>
      <c r="G6" s="12"/>
      <c r="H6" s="12"/>
      <c r="I6" s="12">
        <f t="shared" si="0"/>
        <v>3.5</v>
      </c>
    </row>
    <row r="7" spans="1:9" x14ac:dyDescent="0.3">
      <c r="A7" s="45">
        <v>5</v>
      </c>
      <c r="B7" s="26" t="s">
        <v>327</v>
      </c>
      <c r="C7" s="17">
        <v>4</v>
      </c>
      <c r="D7" s="17">
        <v>8</v>
      </c>
      <c r="E7" s="9"/>
      <c r="F7" s="9">
        <v>5</v>
      </c>
      <c r="G7" s="9"/>
      <c r="H7" s="9"/>
      <c r="I7" s="9">
        <f t="shared" si="0"/>
        <v>5</v>
      </c>
    </row>
    <row r="8" spans="1:9" x14ac:dyDescent="0.3">
      <c r="A8" s="47">
        <v>6</v>
      </c>
      <c r="B8" s="27" t="s">
        <v>328</v>
      </c>
      <c r="C8" s="18">
        <v>8</v>
      </c>
      <c r="D8" s="18">
        <v>8</v>
      </c>
      <c r="E8" s="12"/>
      <c r="F8" s="12">
        <v>6</v>
      </c>
      <c r="G8" s="12"/>
      <c r="H8" s="12"/>
      <c r="I8" s="12">
        <f t="shared" si="0"/>
        <v>6</v>
      </c>
    </row>
    <row r="9" spans="1:9" x14ac:dyDescent="0.3">
      <c r="A9" s="43">
        <v>7</v>
      </c>
      <c r="B9" s="26" t="s">
        <v>329</v>
      </c>
      <c r="C9" s="17">
        <v>13</v>
      </c>
      <c r="D9" s="17">
        <v>9</v>
      </c>
      <c r="E9" s="9"/>
      <c r="F9" s="9">
        <v>7</v>
      </c>
      <c r="G9" s="9"/>
      <c r="H9" s="9"/>
      <c r="I9" s="9">
        <f t="shared" si="0"/>
        <v>7</v>
      </c>
    </row>
    <row r="10" spans="1:9" x14ac:dyDescent="0.3">
      <c r="A10" s="46">
        <v>8</v>
      </c>
      <c r="B10" s="27" t="s">
        <v>330</v>
      </c>
      <c r="C10" s="18">
        <v>17</v>
      </c>
      <c r="D10" s="18">
        <v>8</v>
      </c>
      <c r="E10" s="12"/>
      <c r="F10" s="12">
        <v>8</v>
      </c>
      <c r="G10" s="12"/>
      <c r="H10" s="12"/>
      <c r="I10" s="12">
        <f t="shared" si="0"/>
        <v>8</v>
      </c>
    </row>
    <row r="11" spans="1:9" x14ac:dyDescent="0.3">
      <c r="A11" s="45">
        <v>9</v>
      </c>
      <c r="B11" s="26" t="s">
        <v>331</v>
      </c>
      <c r="C11" s="17">
        <v>21</v>
      </c>
      <c r="D11" s="17">
        <v>8</v>
      </c>
      <c r="E11" s="9"/>
      <c r="F11" s="9">
        <v>9</v>
      </c>
      <c r="G11" s="9"/>
      <c r="H11" s="9"/>
      <c r="I11" s="9">
        <f t="shared" si="0"/>
        <v>9</v>
      </c>
    </row>
    <row r="12" spans="1:9" x14ac:dyDescent="0.3">
      <c r="A12" s="46">
        <v>10</v>
      </c>
      <c r="B12" s="27" t="s">
        <v>332</v>
      </c>
      <c r="C12" s="18">
        <v>1</v>
      </c>
      <c r="D12" s="18">
        <v>8</v>
      </c>
      <c r="E12" s="12"/>
      <c r="F12" s="12">
        <v>10</v>
      </c>
      <c r="G12" s="12"/>
      <c r="H12" s="12"/>
      <c r="I12" s="12">
        <f t="shared" si="0"/>
        <v>10</v>
      </c>
    </row>
    <row r="13" spans="1:9" x14ac:dyDescent="0.3">
      <c r="A13" s="45">
        <v>11</v>
      </c>
      <c r="B13" s="26" t="s">
        <v>333</v>
      </c>
      <c r="C13" s="17">
        <v>18</v>
      </c>
      <c r="D13" s="17">
        <v>8</v>
      </c>
      <c r="E13" s="9"/>
      <c r="F13" s="9">
        <v>11</v>
      </c>
      <c r="G13" s="9"/>
      <c r="H13" s="9"/>
      <c r="I13" s="9">
        <f t="shared" si="0"/>
        <v>11</v>
      </c>
    </row>
    <row r="14" spans="1:9" x14ac:dyDescent="0.3">
      <c r="A14" s="46" t="s">
        <v>320</v>
      </c>
      <c r="B14" s="27" t="s">
        <v>334</v>
      </c>
      <c r="C14" s="18">
        <v>16</v>
      </c>
      <c r="D14" s="18">
        <v>8</v>
      </c>
      <c r="E14" s="12"/>
      <c r="F14" s="12">
        <v>12.5</v>
      </c>
      <c r="G14" s="12"/>
      <c r="H14" s="12"/>
      <c r="I14" s="12">
        <f t="shared" si="0"/>
        <v>12.5</v>
      </c>
    </row>
    <row r="15" spans="1:9" x14ac:dyDescent="0.3">
      <c r="A15" s="162" t="s">
        <v>320</v>
      </c>
      <c r="B15" s="26" t="s">
        <v>335</v>
      </c>
      <c r="C15" s="17">
        <v>21</v>
      </c>
      <c r="D15" s="17">
        <v>8</v>
      </c>
      <c r="E15" s="9"/>
      <c r="F15" s="9">
        <v>12.5</v>
      </c>
      <c r="G15" s="9"/>
      <c r="H15" s="9"/>
      <c r="I15" s="9">
        <f t="shared" si="0"/>
        <v>12.5</v>
      </c>
    </row>
    <row r="16" spans="1:9" x14ac:dyDescent="0.3">
      <c r="A16" s="46">
        <v>14</v>
      </c>
      <c r="B16" s="27" t="s">
        <v>336</v>
      </c>
      <c r="C16" s="18">
        <v>18</v>
      </c>
      <c r="D16" s="18">
        <v>9</v>
      </c>
      <c r="E16" s="12"/>
      <c r="F16" s="12">
        <v>14</v>
      </c>
      <c r="G16" s="12"/>
      <c r="H16" s="12"/>
      <c r="I16" s="12">
        <f t="shared" si="0"/>
        <v>14</v>
      </c>
    </row>
    <row r="17" spans="1:9" x14ac:dyDescent="0.3">
      <c r="A17" s="43">
        <v>15</v>
      </c>
      <c r="B17" s="26" t="s">
        <v>337</v>
      </c>
      <c r="C17" s="17">
        <v>17</v>
      </c>
      <c r="D17" s="17">
        <v>9</v>
      </c>
      <c r="E17" s="9"/>
      <c r="F17" s="9">
        <v>15</v>
      </c>
      <c r="G17" s="9"/>
      <c r="H17" s="9"/>
      <c r="I17" s="9">
        <f t="shared" si="0"/>
        <v>15</v>
      </c>
    </row>
  </sheetData>
  <sheetProtection algorithmName="SHA-512" hashValue="qWQDU3fAxw0ScmZdZX/vBkxT48bn68Mkgs1mEyZzCoV63Rd0JQwsssyPJZ2IhBC3/Lw6+hNDo1iXeIyuAHxVyw==" saltValue="QlQiH3F3JlgIbrJwavdq2A==" spinCount="100000" sheet="1" formatCells="0" formatColumns="0" formatRows="0" insertColumns="0" insertRows="0" insertHyperlinks="0" deleteColumns="0" deleteRows="0" sort="0" autoFilter="0" pivotTables="0"/>
  <sortState ref="A3:I15">
    <sortCondition ref="I15"/>
  </sortState>
  <mergeCells count="1">
    <mergeCell ref="A1:I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1 тур</vt:lpstr>
      <vt:lpstr>2 тур</vt:lpstr>
      <vt:lpstr>3 тур</vt:lpstr>
      <vt:lpstr>4 тур</vt:lpstr>
      <vt:lpstr>Таблицы чемпионата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2021-01-22T14:30:10Z</dcterms:modified>
</cp:coreProperties>
</file>