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activeTab="3"/>
  </bookViews>
  <sheets>
    <sheet name="1 тур" sheetId="1" r:id="rId1"/>
    <sheet name="2 тур" sheetId="3" r:id="rId2"/>
    <sheet name="3 тур" sheetId="4" r:id="rId3"/>
    <sheet name="4 тур" sheetId="5" r:id="rId4"/>
    <sheet name="Таблицы чемпионата" sheetId="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5" i="5" l="1"/>
  <c r="Y25" i="5"/>
  <c r="W25" i="5"/>
  <c r="U25" i="5"/>
  <c r="S25" i="5"/>
  <c r="O25" i="5"/>
  <c r="M25" i="5"/>
  <c r="K25" i="5"/>
  <c r="I25" i="5"/>
  <c r="G25" i="5"/>
  <c r="E25" i="5"/>
  <c r="Q25" i="5"/>
  <c r="AB14" i="5" l="1"/>
  <c r="AB24" i="5"/>
  <c r="AB12" i="5" l="1"/>
  <c r="AB10" i="5"/>
  <c r="AB20" i="5"/>
  <c r="AB11" i="5" l="1"/>
  <c r="AB15" i="5"/>
  <c r="AB19" i="5"/>
  <c r="AB13" i="5"/>
  <c r="AB23" i="5"/>
  <c r="AB18" i="5"/>
  <c r="AB21" i="5"/>
  <c r="AB22" i="5"/>
  <c r="AB16" i="5"/>
  <c r="AB17" i="5"/>
  <c r="AY22" i="4" l="1"/>
  <c r="AW22" i="4"/>
  <c r="AU22" i="4"/>
  <c r="AS22" i="4"/>
  <c r="AQ22" i="4"/>
  <c r="AO22" i="4"/>
  <c r="AM22" i="4"/>
  <c r="AK22" i="4"/>
  <c r="AI22" i="4"/>
  <c r="AG22" i="4"/>
  <c r="AE22" i="4"/>
  <c r="AC22" i="4"/>
  <c r="U22" i="4"/>
  <c r="S22" i="4"/>
  <c r="Q22" i="4"/>
  <c r="O22" i="4"/>
  <c r="M22" i="4"/>
  <c r="K22" i="4"/>
  <c r="I22" i="4"/>
  <c r="G22" i="4"/>
  <c r="E22" i="4"/>
  <c r="W22" i="4"/>
  <c r="Y22" i="4"/>
  <c r="AA22" i="4"/>
  <c r="AZ15" i="4" l="1"/>
  <c r="AZ21" i="4"/>
  <c r="AZ17" i="4"/>
  <c r="AZ19" i="4"/>
  <c r="AZ18" i="4"/>
  <c r="I16" i="2" l="1"/>
  <c r="I13" i="2"/>
  <c r="I17" i="2"/>
  <c r="AQ23" i="3"/>
  <c r="AO23" i="3"/>
  <c r="AM23" i="3"/>
  <c r="AK23" i="3"/>
  <c r="AI23" i="3"/>
  <c r="AG23" i="3"/>
  <c r="AE23" i="3"/>
  <c r="AC23" i="3"/>
  <c r="AA23" i="3"/>
  <c r="Y23" i="3"/>
  <c r="W23" i="3"/>
  <c r="U23" i="3"/>
  <c r="S23" i="3"/>
  <c r="Q23" i="3"/>
  <c r="O23" i="3"/>
  <c r="M23" i="3"/>
  <c r="G23" i="3"/>
  <c r="E23" i="3"/>
  <c r="I23" i="3"/>
  <c r="K23" i="3"/>
  <c r="AR22" i="3" l="1"/>
  <c r="AR18" i="3"/>
  <c r="I10" i="2" l="1"/>
  <c r="I15" i="2"/>
  <c r="I5" i="2"/>
  <c r="AR20" i="3"/>
  <c r="AR13" i="3"/>
  <c r="AR17" i="3" l="1"/>
  <c r="AR16" i="3"/>
  <c r="AR14" i="3"/>
  <c r="AR19" i="3"/>
  <c r="AR11" i="3"/>
  <c r="AR8" i="3"/>
  <c r="AR12" i="3"/>
  <c r="AR15" i="3"/>
  <c r="AR21" i="3"/>
  <c r="AR9" i="3"/>
  <c r="AR10" i="3"/>
  <c r="AZ16" i="4" l="1"/>
  <c r="G17" i="1" l="1"/>
  <c r="I17" i="1"/>
  <c r="O17" i="1"/>
  <c r="Q17" i="1"/>
  <c r="U17" i="1"/>
  <c r="Y17" i="1"/>
  <c r="AC17" i="1"/>
  <c r="AE17" i="1"/>
  <c r="AG17" i="1"/>
  <c r="AZ8" i="4"/>
  <c r="AZ20" i="4"/>
  <c r="AZ14" i="4"/>
  <c r="AZ12" i="4"/>
  <c r="AZ11" i="4"/>
  <c r="AZ10" i="4"/>
  <c r="AZ9" i="4"/>
  <c r="AZ13" i="4"/>
  <c r="AZ7" i="4"/>
  <c r="I3" i="2" l="1"/>
  <c r="I7" i="2"/>
  <c r="I8" i="2"/>
  <c r="I4" i="2"/>
  <c r="I9" i="2"/>
  <c r="I6" i="2"/>
  <c r="I11" i="2"/>
  <c r="I12" i="2"/>
  <c r="I14" i="2"/>
  <c r="AA17" i="1" l="1"/>
  <c r="W17" i="1"/>
  <c r="S17" i="1"/>
  <c r="M17" i="1"/>
  <c r="K17" i="1"/>
  <c r="E17" i="1"/>
</calcChain>
</file>

<file path=xl/sharedStrings.xml><?xml version="1.0" encoding="utf-8"?>
<sst xmlns="http://schemas.openxmlformats.org/spreadsheetml/2006/main" count="1262" uniqueCount="886">
  <si>
    <t>вопрос 2</t>
  </si>
  <si>
    <t>вопрос 1</t>
  </si>
  <si>
    <t>вопрос 3</t>
  </si>
  <si>
    <t>вопрос 4</t>
  </si>
  <si>
    <t>вопрос 5</t>
  </si>
  <si>
    <t>вопрос 6</t>
  </si>
  <si>
    <t>вопрос 7</t>
  </si>
  <si>
    <t>вопрос 8</t>
  </si>
  <si>
    <t>вопрос 9</t>
  </si>
  <si>
    <t>вопрос 10</t>
  </si>
  <si>
    <t>вопрос 11</t>
  </si>
  <si>
    <t>вопрос 12</t>
  </si>
  <si>
    <t>вопрос 13</t>
  </si>
  <si>
    <t>вопрос 14</t>
  </si>
  <si>
    <t>вопрос 15</t>
  </si>
  <si>
    <t>вопрос 16</t>
  </si>
  <si>
    <t>вопрос 17</t>
  </si>
  <si>
    <t>вопрос 18</t>
  </si>
  <si>
    <t>вопрос 19</t>
  </si>
  <si>
    <t>вопрос 20</t>
  </si>
  <si>
    <t>Итог</t>
  </si>
  <si>
    <t>Шк</t>
  </si>
  <si>
    <t>Класс</t>
  </si>
  <si>
    <t>Сумма баллов по вопросам</t>
  </si>
  <si>
    <t>Школа</t>
  </si>
  <si>
    <t>Команда</t>
  </si>
  <si>
    <t>Вопрос 21</t>
  </si>
  <si>
    <t>Вопрос 22</t>
  </si>
  <si>
    <t>Вопрос 23</t>
  </si>
  <si>
    <t>Вопрос 24</t>
  </si>
  <si>
    <t>Зачётная группа Ш</t>
  </si>
  <si>
    <t>1 тур</t>
  </si>
  <si>
    <t>2 тур</t>
  </si>
  <si>
    <t>3 тур</t>
  </si>
  <si>
    <t>4 тур</t>
  </si>
  <si>
    <t>Всего</t>
  </si>
  <si>
    <t>Ответы:</t>
  </si>
  <si>
    <t xml:space="preserve">Комментарии: </t>
  </si>
  <si>
    <t>ОТВЕТЫ КОМАНД</t>
  </si>
  <si>
    <t>задание 1</t>
  </si>
  <si>
    <t>задание 2</t>
  </si>
  <si>
    <t>задание 3</t>
  </si>
  <si>
    <t>задание 4</t>
  </si>
  <si>
    <t>задание 5</t>
  </si>
  <si>
    <t>задание 6</t>
  </si>
  <si>
    <t>задание 7</t>
  </si>
  <si>
    <t>задание 8</t>
  </si>
  <si>
    <t>задание 9</t>
  </si>
  <si>
    <t>задание 10</t>
  </si>
  <si>
    <t>задание 11</t>
  </si>
  <si>
    <t>задание 12</t>
  </si>
  <si>
    <t>задание 13</t>
  </si>
  <si>
    <t>задание 14</t>
  </si>
  <si>
    <t>задание 15</t>
  </si>
  <si>
    <t>Автор заданий:</t>
  </si>
  <si>
    <t>1 тур. Реалии</t>
  </si>
  <si>
    <t>2 тур: Азбука</t>
  </si>
  <si>
    <t>слово 2</t>
  </si>
  <si>
    <t>слово 1</t>
  </si>
  <si>
    <t>задание 20</t>
  </si>
  <si>
    <t>итог</t>
  </si>
  <si>
    <t xml:space="preserve">слово 3                                                                                                                                                                               </t>
  </si>
  <si>
    <r>
      <t xml:space="preserve">Ответы                                                                                                                                                                       </t>
    </r>
    <r>
      <rPr>
        <i/>
        <sz val="14"/>
        <color theme="1"/>
        <rFont val="Calibri"/>
        <family val="2"/>
        <charset val="204"/>
        <scheme val="minor"/>
      </rPr>
      <t xml:space="preserve"> Автор заданий Черепанов Е. В. </t>
    </r>
  </si>
  <si>
    <t>задание 19</t>
  </si>
  <si>
    <t>задание 18</t>
  </si>
  <si>
    <t>задание 16</t>
  </si>
  <si>
    <t>задание 17</t>
  </si>
  <si>
    <t>место</t>
  </si>
  <si>
    <t>баллы</t>
  </si>
  <si>
    <t>Зачётная группа М</t>
  </si>
  <si>
    <t>11 Феникс</t>
  </si>
  <si>
    <t>12 Алые паруса</t>
  </si>
  <si>
    <t>13 Кубики Рубики</t>
  </si>
  <si>
    <t>14 Fire box</t>
  </si>
  <si>
    <t>15 Люди Х</t>
  </si>
  <si>
    <t>16 Стулья</t>
  </si>
  <si>
    <t>17 Молодёжь</t>
  </si>
  <si>
    <t>19 Mersi</t>
  </si>
  <si>
    <t>20 Дружба</t>
  </si>
  <si>
    <t>21 Чужие</t>
  </si>
  <si>
    <t>32 FREEDOM</t>
  </si>
  <si>
    <t>38 Эверестовые крокодилы</t>
  </si>
  <si>
    <t>39 Пифагоры</t>
  </si>
  <si>
    <t>41 Соображалки</t>
  </si>
  <si>
    <t>40 Умняшки</t>
  </si>
  <si>
    <t>вестерн / вокал / Вашингтон</t>
  </si>
  <si>
    <t>импульс / игра / Италия</t>
  </si>
  <si>
    <t>капитан, или Кук / клавесин / команда</t>
  </si>
  <si>
    <t>галактика / гениальность / геркулес</t>
  </si>
  <si>
    <t>фармацепт / фасоль / фосфор</t>
  </si>
  <si>
    <t>Дарвин / домен / дёготь</t>
  </si>
  <si>
    <t>байт / Балтийское / Батарейка</t>
  </si>
  <si>
    <t>парус / плазма / полюс</t>
  </si>
  <si>
    <t>Мезозой / манна / морковь</t>
  </si>
  <si>
    <t>отражение / Октавиан / огород</t>
  </si>
  <si>
    <t>соринка / секрет / Слизерин</t>
  </si>
  <si>
    <t>килограмм / клад / кукушка</t>
  </si>
  <si>
    <t>алгоритм / амплитуда / Андрей</t>
  </si>
  <si>
    <t>анод / артерия / Анастасия</t>
  </si>
  <si>
    <t>сравнение / Сизиф / Сэнди</t>
  </si>
  <si>
    <t>Ломоносов / Лермонтов / Ленин</t>
  </si>
  <si>
    <t>жаворонок / жизнь / жадность</t>
  </si>
  <si>
    <t>штукатур / шар / Штирлиц</t>
  </si>
  <si>
    <t>нирвана / Ньютон / наводнение</t>
  </si>
  <si>
    <t>радиация / Романова / Род</t>
  </si>
  <si>
    <t>ковбои / караоке / Капитолий</t>
  </si>
  <si>
    <t>капитан / клавесин / команда</t>
  </si>
  <si>
    <t>Кук / клавесин / кумир</t>
  </si>
  <si>
    <t>конфета / книга / каша</t>
  </si>
  <si>
    <t>галактика / гордость / геркулес</t>
  </si>
  <si>
    <t>фармацевт / фа соль / фтор</t>
  </si>
  <si>
    <t>Дарвин / дневник / декть</t>
  </si>
  <si>
    <t>код / Красное / короеды</t>
  </si>
  <si>
    <t>код / Канны</t>
  </si>
  <si>
    <t>парная / плазма / полюса</t>
  </si>
  <si>
    <t>пар / плазма / полюс</t>
  </si>
  <si>
    <t>период / пустыня / приманка</t>
  </si>
  <si>
    <t>период / падать / приманка</t>
  </si>
  <si>
    <t>слёзы / секрет / Слизерин</t>
  </si>
  <si>
    <t>слеза / секрет / Слизерин</t>
  </si>
  <si>
    <t>килограмм / клад / клевета</t>
  </si>
  <si>
    <t>алгоритм / ахримедова / Андрей</t>
  </si>
  <si>
    <t>ампер / артерия / Анастасия</t>
  </si>
  <si>
    <t>Сенди</t>
  </si>
  <si>
    <t>символ / Сизиф / Сэнди</t>
  </si>
  <si>
    <t>Лысый / Лермонтов / Ленин</t>
  </si>
  <si>
    <t>штукатурщик / шар / Штирлиц</t>
  </si>
  <si>
    <t>медитация / Мазай</t>
  </si>
  <si>
    <t>медитация / мазаика / Мазай</t>
  </si>
  <si>
    <t>радиация / Романова / Рок</t>
  </si>
  <si>
    <t>радиация / Романова / Ра</t>
  </si>
  <si>
    <t>ковбой / караоке / Капитолий</t>
  </si>
  <si>
    <t>пульс / Пиза</t>
  </si>
  <si>
    <t>капитан / клавиши / команда</t>
  </si>
  <si>
    <t>батончик</t>
  </si>
  <si>
    <t>фармацевт / фа / фосфор</t>
  </si>
  <si>
    <t>Дарвин / дёготь</t>
  </si>
  <si>
    <t>двоичная / драгоценности</t>
  </si>
  <si>
    <t>парилка / плазма / полюса</t>
  </si>
  <si>
    <t>период / пух / приманка</t>
  </si>
  <si>
    <t>проход / папа Римский / плантация</t>
  </si>
  <si>
    <t>нет ответа</t>
  </si>
  <si>
    <t>колокольчик / клад / кормёшка</t>
  </si>
  <si>
    <t>алгоритм / амплитуда / Кристина</t>
  </si>
  <si>
    <t>анод / аорта / Анастасия</t>
  </si>
  <si>
    <t>сравнение / сила / Сенди</t>
  </si>
  <si>
    <t>шпаклёвка / шар / шуллер</t>
  </si>
  <si>
    <t>медитация / Мазай / мозаика</t>
  </si>
  <si>
    <t>радиация / Романова</t>
  </si>
  <si>
    <t>небо / найшники / ночь</t>
  </si>
  <si>
    <t>пульс</t>
  </si>
  <si>
    <t>милки вэй / минутка</t>
  </si>
  <si>
    <t>фармацевт / фасоль / фосфор</t>
  </si>
  <si>
    <t>первобытные / последовательность / пословица</t>
  </si>
  <si>
    <t>двоичный код / драгоценности / дюрасель</t>
  </si>
  <si>
    <t>пар / плазма / полюса</t>
  </si>
  <si>
    <t>период / пашня / приманка</t>
  </si>
  <si>
    <t>модерн / месяц</t>
  </si>
  <si>
    <t>слёзы / Слизерин</t>
  </si>
  <si>
    <t>куб / клад / кукушка</t>
  </si>
  <si>
    <t>алгоритм</t>
  </si>
  <si>
    <t>артерия / Александра</t>
  </si>
  <si>
    <t>символ / сила / Сенди</t>
  </si>
  <si>
    <t>шпатиль / шарик / Штирлиц</t>
  </si>
  <si>
    <t>поза / призма / помощь</t>
  </si>
  <si>
    <t>Кук / клавиши / команда</t>
  </si>
  <si>
    <t>конфета / шизофрения / каша</t>
  </si>
  <si>
    <t>эволюция / сайт / дёготь</t>
  </si>
  <si>
    <t>пламя / полюса</t>
  </si>
  <si>
    <t>Мезозой / Моисей / морковь</t>
  </si>
  <si>
    <t>отражение / Олимп / огород</t>
  </si>
  <si>
    <t>клад / кукшонок</t>
  </si>
  <si>
    <t>алгоритм / амплитуда / Александр</t>
  </si>
  <si>
    <t>анион / артерия / Анастасия</t>
  </si>
  <si>
    <t>жаворонок / жизнь / жадина</t>
  </si>
  <si>
    <t>шпаклёвщик / шарик, Штирлиц</t>
  </si>
  <si>
    <t>ковбои / караоке / кремль</t>
  </si>
  <si>
    <t>пират / пианино / Португалия</t>
  </si>
  <si>
    <t>Милки вэй / мир / мюсли</t>
  </si>
  <si>
    <t>фармацевт / фа</t>
  </si>
  <si>
    <t>прогресс / последовательность / поддлость</t>
  </si>
  <si>
    <t>счисление / Средиземное / стремление</t>
  </si>
  <si>
    <t>парилка / парообразование / полюса</t>
  </si>
  <si>
    <t>Мезозойский / манна / морковь</t>
  </si>
  <si>
    <t>отражение / Орион / огород</t>
  </si>
  <si>
    <t>сонливость / Слизерин</t>
  </si>
  <si>
    <t>алгоритм / Архимед / Андрей</t>
  </si>
  <si>
    <t>артерия / Анастасия</t>
  </si>
  <si>
    <t>сравнение / Сизоф / Сэнди</t>
  </si>
  <si>
    <t>шпаклёвщик / шар / Шульман</t>
  </si>
  <si>
    <t>спокойствие / спектр / спасение</t>
  </si>
  <si>
    <t>Припять / Плодоносец</t>
  </si>
  <si>
    <t>Колумб / клавесин / команда</t>
  </si>
  <si>
    <t>лакомство / любовь / каша</t>
  </si>
  <si>
    <t>первобытность / последовательность / пословица</t>
  </si>
  <si>
    <t>кодирование / Каспийское / колорадский</t>
  </si>
  <si>
    <t>паруса / пламя / полюса</t>
  </si>
  <si>
    <t>Мезозой, манна, морковь</t>
  </si>
  <si>
    <t>отражение, огород / оракул</t>
  </si>
  <si>
    <t>слёзы, секрет, Слизерин</t>
  </si>
  <si>
    <t>атом / артерия / Анастасия</t>
  </si>
  <si>
    <t>Пушкин / Ленин / Сталин</t>
  </si>
  <si>
    <t>жаворонок / жизнь / жор</t>
  </si>
  <si>
    <t>извените, штукатурка / объём</t>
  </si>
  <si>
    <t>покой / проекция / потоп</t>
  </si>
  <si>
    <t>радиация / Романова / Рамон</t>
  </si>
  <si>
    <t>конфета / коррупция / каша</t>
  </si>
  <si>
    <t>эволюция / элемент / воск</t>
  </si>
  <si>
    <t>январь / янтарь / яд</t>
  </si>
  <si>
    <t>пар / парообразование / полюса</t>
  </si>
  <si>
    <t>кайнозойская / крестьяне / конфета</t>
  </si>
  <si>
    <t>отражение / огород</t>
  </si>
  <si>
    <t>тушь / тишина</t>
  </si>
  <si>
    <t>километр / клад / крыло</t>
  </si>
  <si>
    <t>алгоритм / амплитуда / Австрия</t>
  </si>
  <si>
    <t>знаки / Геркулес / Герри</t>
  </si>
  <si>
    <t>Тютчев / Тургенев</t>
  </si>
  <si>
    <t>шпаклёвка / шарик / Шурик</t>
  </si>
  <si>
    <t>медитация / мозаика / Мазай</t>
  </si>
  <si>
    <t>противогаз / путана / Путин</t>
  </si>
  <si>
    <t>ковбои / караоке / Кремль</t>
  </si>
  <si>
    <t xml:space="preserve">импульс / интеллектуалы / Италия </t>
  </si>
  <si>
    <t>первооткрыватель / пианино / Португалия</t>
  </si>
  <si>
    <t>галактика / грёзы / геркулес</t>
  </si>
  <si>
    <t>Деградация / дёготь</t>
  </si>
  <si>
    <t>янтарь</t>
  </si>
  <si>
    <t>пар / пламя / полюса</t>
  </si>
  <si>
    <t>отражение / ореон / огород</t>
  </si>
  <si>
    <t>килограмм / клад / кукушонок</t>
  </si>
  <si>
    <t>алгоритм / амплитуда / Альберт</t>
  </si>
  <si>
    <t>нагревание / нерв / Настя</t>
  </si>
  <si>
    <t>равенство / раб</t>
  </si>
  <si>
    <t>дом / дом / дом</t>
  </si>
  <si>
    <t>жаворонок / жизнь / жадный</t>
  </si>
  <si>
    <t>шпаклер / шарик / Шура</t>
  </si>
  <si>
    <t>мыслитель / Мазай</t>
  </si>
  <si>
    <t>радиация / Романова / Перун</t>
  </si>
  <si>
    <t>воры / вокал / Вашингтон</t>
  </si>
  <si>
    <t>шоколад / геркулес</t>
  </si>
  <si>
    <t>бинарная / Балтийское / Батарейка</t>
  </si>
  <si>
    <t>Мезозой / мана / морковь</t>
  </si>
  <si>
    <t>отражение / Октавиан / оранжерея</t>
  </si>
  <si>
    <t>соринка / silence / Слизерин</t>
  </si>
  <si>
    <t>знаки / бог / белка</t>
  </si>
  <si>
    <t>шпатель / шарик / Штирлиц</t>
  </si>
  <si>
    <t>радиация /Романова / Ра</t>
  </si>
  <si>
    <t>ковбой / караоке</t>
  </si>
  <si>
    <t>Колумб / рояль / команда</t>
  </si>
  <si>
    <t>шоколадка / закон / Цезарь</t>
  </si>
  <si>
    <t>аптекарь / ноты / неон</t>
  </si>
  <si>
    <t>эволюция / сайт / лекарство</t>
  </si>
  <si>
    <t>байт / бижутерия / батарейка</t>
  </si>
  <si>
    <t>фильм / горючее / полюса</t>
  </si>
  <si>
    <t>период / рабы / приманка</t>
  </si>
  <si>
    <t>Слизерин / секрет / слеза</t>
  </si>
  <si>
    <t>объём / клад / коршунёнок</t>
  </si>
  <si>
    <t>схема / сила / Стёпа</t>
  </si>
  <si>
    <t>знаки / Зевс / Сэнди</t>
  </si>
  <si>
    <t>Киркоров / Картункова / Пушкин</t>
  </si>
  <si>
    <t>шпаклёвщик / шарик / Миша</t>
  </si>
  <si>
    <t>медитация / Маргенштерн / Мазай</t>
  </si>
  <si>
    <t>радиация / Романова / Рома</t>
  </si>
  <si>
    <t>ковбои / караоке / купол</t>
  </si>
  <si>
    <t>батончик / бедствие / быстрорастворимая</t>
  </si>
  <si>
    <t>древность / домен / дёготь</t>
  </si>
  <si>
    <t>система / Средиземное / скорость</t>
  </si>
  <si>
    <t>парус / плазма / паруса</t>
  </si>
  <si>
    <t>Мезозой / морковка / манна</t>
  </si>
  <si>
    <t>площадь / полководец / посадки</t>
  </si>
  <si>
    <t>анионы / артерия / Анастасия</t>
  </si>
  <si>
    <t>музей / мемориал / местность</t>
  </si>
  <si>
    <t>Штирлиц / шпаклёвщик / шар</t>
  </si>
  <si>
    <t>медитация / Мазай / Максвел</t>
  </si>
  <si>
    <t>радиация / Романова / Рус</t>
  </si>
  <si>
    <t>искуство</t>
  </si>
  <si>
    <t>Кутузов / клавесин / команда</t>
  </si>
  <si>
    <t>код / Каспийское море</t>
  </si>
  <si>
    <t>парилка / пламя / полюса</t>
  </si>
  <si>
    <t>куб / клад / кукушонок</t>
  </si>
  <si>
    <t>сравнение / сила / Сэнди</t>
  </si>
  <si>
    <t>Лермонтов / Ломоносов / Ленин</t>
  </si>
  <si>
    <t>медетация / Мазай</t>
  </si>
  <si>
    <t>гастарбайтер / газ / генерал</t>
  </si>
  <si>
    <t>ковбои / караоке</t>
  </si>
  <si>
    <t>пульс / Пиз</t>
  </si>
  <si>
    <t>Кук / клавесин / команда</t>
  </si>
  <si>
    <t>конфета / каша</t>
  </si>
  <si>
    <t>путь / пословица</t>
  </si>
  <si>
    <t>код / Красное море</t>
  </si>
  <si>
    <t>пар / пожар / полюс</t>
  </si>
  <si>
    <t>период / Пасха / Повод</t>
  </si>
  <si>
    <t>отражение / октябрь / огород</t>
  </si>
  <si>
    <t>алгоритм / Андрей</t>
  </si>
  <si>
    <t>анот артерия / Анастасия</t>
  </si>
  <si>
    <t>Ленин</t>
  </si>
  <si>
    <t>шпаклёвка / шарик</t>
  </si>
  <si>
    <t>пандемия / Перун</t>
  </si>
  <si>
    <t>Италия / игра / искожение</t>
  </si>
  <si>
    <t>питон / пианино / треуголка</t>
  </si>
  <si>
    <t>мюсли / мысль</t>
  </si>
  <si>
    <t>фосфор / фасоль / фельдшер</t>
  </si>
  <si>
    <t>пословица / протокол / прогресс</t>
  </si>
  <si>
    <t>батарейка / бриз</t>
  </si>
  <si>
    <t>плазма /полюса / пар</t>
  </si>
  <si>
    <t>приманка / период / православие</t>
  </si>
  <si>
    <t>сад / скульптура / статуя</t>
  </si>
  <si>
    <t>площать / Простоквашино / птенец</t>
  </si>
  <si>
    <t>амплитуда / алгоритм / армия</t>
  </si>
  <si>
    <t>артерия / Анастасия / анионы</t>
  </si>
  <si>
    <t>знаки / закон / закупорка</t>
  </si>
  <si>
    <t>Лермонтов / Ленин</t>
  </si>
  <si>
    <t>жизнь / жор / жаворонок</t>
  </si>
  <si>
    <t>ремонт / размер</t>
  </si>
  <si>
    <t>помощь / приломление / покой</t>
  </si>
  <si>
    <t>Романова / радиация / Ра</t>
  </si>
  <si>
    <t>3-4</t>
  </si>
  <si>
    <t>12-13</t>
  </si>
  <si>
    <t>14</t>
  </si>
  <si>
    <t>15</t>
  </si>
  <si>
    <t>Mersi</t>
  </si>
  <si>
    <t>Fire box</t>
  </si>
  <si>
    <t>Феникс</t>
  </si>
  <si>
    <t>Молодёжь</t>
  </si>
  <si>
    <t>Алые паруса</t>
  </si>
  <si>
    <t>Кубик Рубика</t>
  </si>
  <si>
    <t>Freedom</t>
  </si>
  <si>
    <t>Стулья</t>
  </si>
  <si>
    <t>Дружба</t>
  </si>
  <si>
    <t>Эверестовые крокодилы</t>
  </si>
  <si>
    <t>Умняшки</t>
  </si>
  <si>
    <t>Люди Х</t>
  </si>
  <si>
    <t>Чужие</t>
  </si>
  <si>
    <t>Соображалки</t>
  </si>
  <si>
    <t>Пифагоры</t>
  </si>
  <si>
    <t>Автор вопросов: Марина Бондаренко (Краснодар)</t>
  </si>
  <si>
    <t>На торжественном открытии магазина натуральных продуктов питания для домашних любимцев морская свинка перекусила ЕГО. Назовите его двумя словами, начинающимися на соседние буквы алфавита.</t>
  </si>
  <si>
    <t>2. Однажды в итальянском городе Сиена ОНИ решили сыграть в футбол сами. Всё шло нормально до тех пор, пока в ворота одной из команд не был забит спорный мяч. И тогда все 22 игрока стали доказывать свою правоту, да так, что понадобилась помощь полиции. Назовите профессию этих людей.</t>
  </si>
  <si>
    <t xml:space="preserve">На одном из стендов тематической выставки автор вопроса увидел ёмкости, заполненные водой из разных морей, в которых плавали одинаковые шарики. Этот стенд был посвящён сложности морской воды. Одно из слов в предыдущем предложении мы немного изменили. Напишите его в первоначальном виде. </t>
  </si>
  <si>
    <t>В феврале 1968 года ЭТОТ ОБЪЕКТ был награждён орденом Октябрьской Революции, на котором изображён ЭТОТ ОБЪЕКТ. Какие два слова, одно из которых имя собственное, мы заменили словами ЭТОТ ОБЪЕКТ?</t>
  </si>
  <si>
    <t>С шестидесятых годов XIX века в крупных городах ОНИ, помимо своей непосредственной работы, были обязаны вести домовые книги, следить за жильцами и участвовать в полицейских операциях. По мнению журнала «Коммерсантъ», если бы герой произведения 1852 года продолжал работать ИМ в Москве, хозяйке пришлось бы найти замену. Ведь, во-первых, он был неграмотным, во-вторых … Каким?</t>
  </si>
  <si>
    <t>День ЕЁ не имеет конкретной даты и отмечается даже не каждый год, а в день, когда сумма квадратов числа и месяца равна квадрату года. Последний раз День ЕЁ отмечали 16 декабря 2020 года, а следующая дата – 24 июля 2025. Назовите ЕЁ двумя словами, одно из которых имя собственное.</t>
  </si>
  <si>
    <t xml:space="preserve">Прослушайте стихотворение Ренаты Мухи «Семейная драма» и закончите его тремя словами.
В семье Осьминогов ужасная драма: 
За завтраком ссорятся папа и мама, 
А бедные детки стоят на пороге 
И просят родителей взять …
</t>
  </si>
  <si>
    <t xml:space="preserve">Учёные давно заметили, что овощи и фрукты приносят максимальную пользу для определённых органов человеческого тела. Грецкие орехи полезны для мозга, виноград и брокколи для лёгких, гранат и свёкла для крови. На работу какого органа, по мнению учёных, положительно влияет употребление в пищу фасоли? </t>
  </si>
  <si>
    <t>В 1961 году мировую известность врачу антарктической станции Новолазаревская Леониду Рόгозову принесла операция, в ходе которой он удалил аппендицит. Какие два слова, начинающиеся на одну букву, мы пропустили в тексте вопроса?</t>
  </si>
  <si>
    <t>В 1890 году редактор американской газеты «Пионер Дакоты» разместил на её странице шутку о том, как фермер, у которого закончился корм для коровы, додумался надеть на неё зелёные очки и класть в кормушку опилки. Какое произведение написал этот человек десять лет спустя?</t>
  </si>
  <si>
    <t xml:space="preserve">По мнению автора вопроса, картину «Большой сюрприз», героя которой неожиданно вернувшаяся с работы мама застала с сигаретой, можно назвать так же, как и картину Репина. Назовите эту картину.о назвать так же, как и картину </t>
  </si>
  <si>
    <t>В Китае стартовала кампания, призванная бороться с излишками заказываемой в ресторанах еды, которые потом приходится утилизировать. Среди прочего были запрещены фотографии и видеоролики, демонстрирующие избыток еды на столе. Рассказывая об этом, журналисты пошутили, что теперь фуд-блогеры окажутся в некомфортной ситуации. Какой фразеологизм мы заменили в последнем предложении?</t>
  </si>
  <si>
    <t xml:space="preserve">В XIX веке и мужчину с бамбуковой палкой, и женщину с заряженной горохом трубочкой, выполнявших по заказу горожан одну и ту же работу, называли ИКСАМИ. После того, как во Франции был запатентован механический ИКС, услуги людей-ИКСОВ стали менее востребованы. Что мы заменили словом ИКС? </t>
  </si>
  <si>
    <t>В штате Монтана перевернулся принадлежащий местному фермеру грузовик, перевозивший сто тридцать три миллиона. По сообщению прибывших на место аварии журналистов, нападению подверглись не только работавшие на месте аварии сотрудники службы спасения, но и несколько представителей СМИ. Какое слово мы дважды пропустили в тексте вопроса?</t>
  </si>
  <si>
    <t>В 1942 году во время боёв на подступах к Волге не хватало техники для подвоза боеприпасов и горючего. И тогда в сформированном в Астрахани 902-м стрелковом полку для этих целей было решено использовать КОРАБЛИ. Кого мы заменили в тексте вопроса?</t>
  </si>
  <si>
    <t>Многие иностранцы считают русский язык очень сложным для понимания. Например, знакомая автора вопроса мексиканка удивлялась тому, как мы ухитряемся пересолить борщ, СДЕЛАВ ЭТО с солью. Что такое СДЕЛАТЬ ЭТО?</t>
  </si>
  <si>
    <t>По сюжету ОНИ неоднократно попадали в невероятные приключения, ловко выкручиваясь из самых сложных ситуаций. Автор вопроса пошутил, что если персонажей на этом изображении переодеть, то первые семь слов в его названии можно заменить словом «ОНИ». Кто они?</t>
  </si>
  <si>
    <t>Несколько лет назад в Малайзии разработали первый в мире свод правил для мусульман, желающих отправиться ТУДА. Необходимость в его составлении связана с тем, что большая часть правил для мусульманина ТАМ практически невыполнима: повернуться лицом к Мекке довольно сложно, а совершать омовения перед молитвой весьма проблематично. Куда же собирались отправиться эти люди?</t>
  </si>
  <si>
    <t>Между 87 и 91 этажами одного из самых высоких в мире небоскрёбов, построенном в столице Тайваня, установлен шарообразный маятник весом в 660 тонн. По проекту архитекторов такая конструкция призвана спасти здание во время ЭТОГО. Назовите ЭТО двухкоренным словом.</t>
  </si>
  <si>
    <t>На шуточном рисунке Буратино сдаёт в ломбард ключик, звездочёт – петушка, курочка Ряба – яичко, а ОН – ЭТО. Мы не спрашиваем, какие две буквы мы пропустили в его имени. Ответьте двумя словами, что мы заменили словом ЭТО.</t>
  </si>
  <si>
    <t>Название для серии этих картин художница Ирина Зенюк придумала, заменив одно слово в русскоязычном названии фильма 1959 года. Напишите это изменённое название.</t>
  </si>
  <si>
    <t xml:space="preserve">Прослушайте совсем не грустное стихотворение Андрея Усачева:
Пришёл бегемот 
На каток у реки,
Подумал чуток 
И УМЕР.
Какие два слова мы заменили в этом стихотворении глаголом?
</t>
  </si>
  <si>
    <t>Во время прошлогодних беспорядков в Миннеаполисе в центре города не были разграблены лишь несколько магазинов. Погромщики равнодушно проходили мимо. Каким бесполезным, по их мнению, товаром торговали эти магазины?</t>
  </si>
  <si>
    <t xml:space="preserve">В старину переплёты рукописных книг делали из плоского куска дерева, оклеенного кожей. О человеке, дочитавшем книгу до конца, говорили: «Прочитал ПОЛНОСТЬЮ». Какие четыре слова в тексте вопроса мы заменили одним? </t>
  </si>
  <si>
    <t xml:space="preserve">Стебель травы.
Зачет: Стебель растения, травяной стебель.
Стебель травы.
Зачет: Стебель растения, травяной стебель.
Стебель травы.
Зачет: Стебель растения, травяной стебель.
</t>
  </si>
  <si>
    <t xml:space="preserve">Футбольные судьи.
Зачёт: Судьи.
</t>
  </si>
  <si>
    <t>Солёности. Зачет: Плотности.</t>
  </si>
  <si>
    <t>Крейсер «Аврора».</t>
  </si>
  <si>
    <t>Глухонемым. Зачёт: Немым.</t>
  </si>
  <si>
    <t>Теорема Пифагора</t>
  </si>
  <si>
    <t>себя в ноги</t>
  </si>
  <si>
    <t>Почки</t>
  </si>
  <si>
    <t>сам себе</t>
  </si>
  <si>
    <t xml:space="preserve">«Волшебник страны Оз». Незачет: «Волшебник Изумрудного города». </t>
  </si>
  <si>
    <t>«Не ждали»</t>
  </si>
  <si>
    <t>Не в своей тарелке</t>
  </si>
  <si>
    <t>Будильник</t>
  </si>
  <si>
    <t>Пчёл</t>
  </si>
  <si>
    <t>Верблюдов</t>
  </si>
  <si>
    <t>Переборщить</t>
  </si>
  <si>
    <t>Казаки</t>
  </si>
  <si>
    <t>В космос</t>
  </si>
  <si>
    <t>Землетрясение</t>
  </si>
  <si>
    <t>Золотое руно</t>
  </si>
  <si>
    <t>«В джазе только котики». Зачет: «В джазе только кошечки»</t>
  </si>
  <si>
    <t>Отбросил коньки</t>
  </si>
  <si>
    <t>Книгами</t>
  </si>
  <si>
    <t>От доски до доски. Зачет: От корки до корки.</t>
  </si>
  <si>
    <t>Вот такая своеобразная ленточка. А капустный лист перекусить не получится, его целиком съедают.</t>
  </si>
  <si>
    <t xml:space="preserve">Чем больше соли в морской воде, тем выше её плотность, тем сильнее она выталкивает шарик.  </t>
  </si>
  <si>
    <t>Крейсер «Аврора» был награждён орденом Октябрьской Революции, а на ордене изображен сам крейсер.</t>
  </si>
  <si>
    <t xml:space="preserve">Почти все дворники являлись негласными служащими полиции. Герой рассказа И.Тургенева «Муму» – неграмотный глухонемой Герасим, навряд ли справился бы с такими обязанностями. </t>
  </si>
  <si>
    <t>Рогозов был единственным врачом среди 13 полярников на станции, а прислать за ним самолет было невозможно из-за погодных условий.</t>
  </si>
  <si>
    <t>В вопросе речь идет о Френке Бауме, книгу которого пересказал А. Волков.</t>
  </si>
  <si>
    <t>Картина «Большой сюрприз» написана в середине прошлого века Адольфом Гугелем и Раисой Кудревич. На пороге комнаты стоит неожиданно вернувшаяся мама, которую ждёт большой сюрприз – сын курит. А что ждёт сына – вполне предсказуемо.</t>
  </si>
  <si>
    <t>Часы были вещью дорогой, и для того, чтобы не проспать на работу, многие пользовались услугами людей-будильников, которые в назначенное время должны были их разбудить, не мешая соседям.</t>
  </si>
  <si>
    <t>Автомобиль перевозил ульи, в которых находились 133 миллиона пчёл.</t>
  </si>
  <si>
    <t>Их запрягали и использовали как тягловую силу для пушек. Историкам удалось проследить путь одной упряжки, отправившейся из прикаспийских степей: верблюды Машка и Мишка, служившие в боевом расчёте сержанта Григория Нестерова прошли тысячи километров и утром 30 апреля 1945 года вошли в Берлин.</t>
  </si>
  <si>
    <t>В разговорной речи слово «переборщить» означает сделать что-то сверх меры.</t>
  </si>
  <si>
    <t>Изображенные на фотографии люди напоминают трёх казаков – героев мультфсериала «Как казаки…»</t>
  </si>
  <si>
    <t>Смена месторасположения космической станции делает выбор правильного направления на Мекку весьма затруднительным.</t>
  </si>
  <si>
    <t xml:space="preserve">Тайбэй находится в сейсмически активной зоне. Маятник внутри небоскрёба гасит колебания здания во время землетрясения. </t>
  </si>
  <si>
    <t>ОН – Ясон или Язон. А в ломбард он сдает золотое руно. Остальные сказочные герои тоже сдают не простые, а золотые вещи.</t>
  </si>
  <si>
    <t xml:space="preserve">Американский комедийный музыкальный фильм «Некоторые любят погорячее» в нашей стране вышел в прокат под названием «В джазе только девушки». </t>
  </si>
  <si>
    <t>резиновый провод</t>
  </si>
  <si>
    <t>адвокат / присяжные</t>
  </si>
  <si>
    <t>плотность</t>
  </si>
  <si>
    <t>бюст Ленина</t>
  </si>
  <si>
    <t>немым / слепым</t>
  </si>
  <si>
    <t>день гипотенузы</t>
  </si>
  <si>
    <t>руки в ноги / ноги в руки</t>
  </si>
  <si>
    <t>почки / кишечник</t>
  </si>
  <si>
    <t>Винни Пух</t>
  </si>
  <si>
    <t>Опять двойка / Опять куришь</t>
  </si>
  <si>
    <t>ничего</t>
  </si>
  <si>
    <t>будильник / петух</t>
  </si>
  <si>
    <t>саранчи / гвозди</t>
  </si>
  <si>
    <t>бронепоезд / кони</t>
  </si>
  <si>
    <t>противоположные</t>
  </si>
  <si>
    <t>в другую страну / в другую церковь</t>
  </si>
  <si>
    <t>Землетрясение / наводнение</t>
  </si>
  <si>
    <t>золотая подкова</t>
  </si>
  <si>
    <t>джаз кэтс</t>
  </si>
  <si>
    <t>откинул коньки</t>
  </si>
  <si>
    <t>маска / сувенир</t>
  </si>
  <si>
    <t>от корки до корки</t>
  </si>
  <si>
    <t>не в своей тарелке</t>
  </si>
  <si>
    <t>будильник</t>
  </si>
  <si>
    <t>пчёлы</t>
  </si>
  <si>
    <t>кони</t>
  </si>
  <si>
    <t>переборщить</t>
  </si>
  <si>
    <t>шулеры / люди</t>
  </si>
  <si>
    <t>свиноферма / Африка</t>
  </si>
  <si>
    <t>землетрясение</t>
  </si>
  <si>
    <t>два уха / уши, хобот</t>
  </si>
  <si>
    <t>ширли мурли</t>
  </si>
  <si>
    <t>утонул от тоски</t>
  </si>
  <si>
    <t>крем для загара</t>
  </si>
  <si>
    <t xml:space="preserve">судьи </t>
  </si>
  <si>
    <t>солёности / плотности</t>
  </si>
  <si>
    <t>Пифагоровой теоремы</t>
  </si>
  <si>
    <t>почки</t>
  </si>
  <si>
    <t>Волшебник страны Оз</t>
  </si>
  <si>
    <t>"Не ждали"</t>
  </si>
  <si>
    <t>VII чемпионат ПГО по интеллектуальным играм. Группа М (8-9 классы)</t>
  </si>
  <si>
    <t>красная лента</t>
  </si>
  <si>
    <t>судья / вратарь</t>
  </si>
  <si>
    <t>плотности</t>
  </si>
  <si>
    <t>Приключения Тома Сойера</t>
  </si>
  <si>
    <t>Не ждали / Опять двойка</t>
  </si>
  <si>
    <t>будильник / звонок</t>
  </si>
  <si>
    <t>верблюды / кони</t>
  </si>
  <si>
    <t>казаки</t>
  </si>
  <si>
    <t>землетресение</t>
  </si>
  <si>
    <t>телёнок</t>
  </si>
  <si>
    <t>поплавать решил</t>
  </si>
  <si>
    <t>туалетная бумага</t>
  </si>
  <si>
    <t>судьи / тренер</t>
  </si>
  <si>
    <t>солёности</t>
  </si>
  <si>
    <t>мовзалей Ленина</t>
  </si>
  <si>
    <t>татьянин день</t>
  </si>
  <si>
    <t>пищеварение</t>
  </si>
  <si>
    <t>сам себэ</t>
  </si>
  <si>
    <t>коровка Муму</t>
  </si>
  <si>
    <t>Вот это поворот / Опять двойка</t>
  </si>
  <si>
    <t>окажется у разбитого корыта</t>
  </si>
  <si>
    <t>будильник / часы</t>
  </si>
  <si>
    <t>цыпята</t>
  </si>
  <si>
    <t>бурлаки / лошади</t>
  </si>
  <si>
    <t>разбойники</t>
  </si>
  <si>
    <t>рай / полюс</t>
  </si>
  <si>
    <t>букварь</t>
  </si>
  <si>
    <t>в джазе только котики</t>
  </si>
  <si>
    <t>проволился и утонул</t>
  </si>
  <si>
    <t>книгами / крем от загара</t>
  </si>
  <si>
    <t>лента</t>
  </si>
  <si>
    <t>футболисты</t>
  </si>
  <si>
    <t>соляность / соль</t>
  </si>
  <si>
    <t>Гагарин / Москва</t>
  </si>
  <si>
    <t>охрана / необразованные</t>
  </si>
  <si>
    <t>планета Земля</t>
  </si>
  <si>
    <t>осьминогов</t>
  </si>
  <si>
    <t>желудок</t>
  </si>
  <si>
    <t>Простоквашино</t>
  </si>
  <si>
    <t>неловкой</t>
  </si>
  <si>
    <t>дверной звонок</t>
  </si>
  <si>
    <t>верблюд</t>
  </si>
  <si>
    <t>конь - подковы</t>
  </si>
  <si>
    <t>пушистые (кошачье) музыканты</t>
  </si>
  <si>
    <t>провалился под лёд</t>
  </si>
  <si>
    <t>2</t>
  </si>
  <si>
    <t>судья / арбитр</t>
  </si>
  <si>
    <t>солёность / плотность</t>
  </si>
  <si>
    <t>памятник Ленина</t>
  </si>
  <si>
    <t>ленивым</t>
  </si>
  <si>
    <t>уши / кишечник</t>
  </si>
  <si>
    <t>самому себе</t>
  </si>
  <si>
    <t>розовые очки</t>
  </si>
  <si>
    <t>звонок</t>
  </si>
  <si>
    <t>пчёлы / осы</t>
  </si>
  <si>
    <t>лошади</t>
  </si>
  <si>
    <t>В джазе только кошки</t>
  </si>
  <si>
    <t>музыкальные инструменты</t>
  </si>
  <si>
    <t>красная летна</t>
  </si>
  <si>
    <t>судьи / комментаторы</t>
  </si>
  <si>
    <t>солёности / загрязнённости</t>
  </si>
  <si>
    <t xml:space="preserve">глухонемым </t>
  </si>
  <si>
    <t>Квадрат Малевича</t>
  </si>
  <si>
    <t>печень / почки</t>
  </si>
  <si>
    <t>Удивительный волшебник из страны Оз</t>
  </si>
  <si>
    <t xml:space="preserve">Не ждали  </t>
  </si>
  <si>
    <t>перебощила</t>
  </si>
  <si>
    <t>Гуливер</t>
  </si>
  <si>
    <t>в космос</t>
  </si>
  <si>
    <t>Синий кит / В джазе только кошечки</t>
  </si>
  <si>
    <t>отбросил коньки</t>
  </si>
  <si>
    <t>спорт. товары</t>
  </si>
  <si>
    <t>капустный лист / красная лента</t>
  </si>
  <si>
    <t>рефери</t>
  </si>
  <si>
    <t>строение</t>
  </si>
  <si>
    <t>Октяб. флаг</t>
  </si>
  <si>
    <t>детектив</t>
  </si>
  <si>
    <t xml:space="preserve">руки в ноги  </t>
  </si>
  <si>
    <t>мышцы / зубы</t>
  </si>
  <si>
    <t>Волшебник Изумрудного города</t>
  </si>
  <si>
    <t xml:space="preserve">Опять двойка  </t>
  </si>
  <si>
    <t>Локти кусать / У разбитого корыта</t>
  </si>
  <si>
    <t>саранча / пчёлы</t>
  </si>
  <si>
    <t>лошади / собаки</t>
  </si>
  <si>
    <t>поросята</t>
  </si>
  <si>
    <t>мечеть</t>
  </si>
  <si>
    <t>кольцо</t>
  </si>
  <si>
    <t>Бременские коты</t>
  </si>
  <si>
    <t>откинул коньки / сбросил коньки</t>
  </si>
  <si>
    <t>инструменты</t>
  </si>
  <si>
    <t>лавровый лист</t>
  </si>
  <si>
    <t>адвокаты</t>
  </si>
  <si>
    <t xml:space="preserve">плотность / различность </t>
  </si>
  <si>
    <t>Родина мать</t>
  </si>
  <si>
    <t>неуравновешенный / хладнокровный</t>
  </si>
  <si>
    <t>Богоматерь / два Мария</t>
  </si>
  <si>
    <t>их на ноги / их на руки</t>
  </si>
  <si>
    <t>почки / выделительная система</t>
  </si>
  <si>
    <t>хирург</t>
  </si>
  <si>
    <t>Зелёная миля / Волшебник Изумрудного города</t>
  </si>
  <si>
    <t>Приплыли / Опять двойка</t>
  </si>
  <si>
    <t>Не в своей тарелке / в несъедобной ситуации</t>
  </si>
  <si>
    <t>цыплят / куриц</t>
  </si>
  <si>
    <t>плоты / грузовики</t>
  </si>
  <si>
    <t>достояния</t>
  </si>
  <si>
    <t>золотая семечка</t>
  </si>
  <si>
    <t>Гарри Потер</t>
  </si>
  <si>
    <t>прилёг на бочок</t>
  </si>
  <si>
    <t>часы / матрасы</t>
  </si>
  <si>
    <t>судьи / тренера</t>
  </si>
  <si>
    <t xml:space="preserve">солёность  </t>
  </si>
  <si>
    <t>слабым / неуклюжим</t>
  </si>
  <si>
    <t>Теорема Пифагоа / Прямоугольный треугольник</t>
  </si>
  <si>
    <t>их на руки</t>
  </si>
  <si>
    <t>почек / печень</t>
  </si>
  <si>
    <t>хороший хирург</t>
  </si>
  <si>
    <t>Тайна становится явным</t>
  </si>
  <si>
    <t>неудобная ситуация</t>
  </si>
  <si>
    <t>пчёл / пауков</t>
  </si>
  <si>
    <t xml:space="preserve">плоты  </t>
  </si>
  <si>
    <t>на юг / на север</t>
  </si>
  <si>
    <t>землетрясение / ветер</t>
  </si>
  <si>
    <t>Папа Карло</t>
  </si>
  <si>
    <t>кошки</t>
  </si>
  <si>
    <t>доски</t>
  </si>
  <si>
    <t>стюарты / болбои</t>
  </si>
  <si>
    <t>солёной</t>
  </si>
  <si>
    <t>крейсер Аврора</t>
  </si>
  <si>
    <t>рассеянный / слабовидящий</t>
  </si>
  <si>
    <t>кровавая луна</t>
  </si>
  <si>
    <t>почки / желудок</t>
  </si>
  <si>
    <t>Опять двойка</t>
  </si>
  <si>
    <t>маляр</t>
  </si>
  <si>
    <t>пчёл / комаров</t>
  </si>
  <si>
    <t>лошади / ослы</t>
  </si>
  <si>
    <t>пересыпать</t>
  </si>
  <si>
    <t>клоуны / актёры</t>
  </si>
  <si>
    <t>в горы / пустыня</t>
  </si>
  <si>
    <t>землятресение</t>
  </si>
  <si>
    <t>Морские котики</t>
  </si>
  <si>
    <t>сувениры / одежда</t>
  </si>
  <si>
    <t>средний палец</t>
  </si>
  <si>
    <t>судьи / адвокаты</t>
  </si>
  <si>
    <t>солёности / количество</t>
  </si>
  <si>
    <t>танк / автомат Калашникова</t>
  </si>
  <si>
    <t>некрасивый / маленький</t>
  </si>
  <si>
    <t>им их сапожки</t>
  </si>
  <si>
    <t xml:space="preserve">будильник / звонок </t>
  </si>
  <si>
    <t>цыплята / пчёлы</t>
  </si>
  <si>
    <t>слоны / собаки</t>
  </si>
  <si>
    <t>рассыпав</t>
  </si>
  <si>
    <t>Италия / Египет</t>
  </si>
  <si>
    <t>музыкальные коты</t>
  </si>
  <si>
    <t>книги / косметика</t>
  </si>
  <si>
    <t>судья</t>
  </si>
  <si>
    <t>невнимательным</t>
  </si>
  <si>
    <t>день математики</t>
  </si>
  <si>
    <t>руки в ноги</t>
  </si>
  <si>
    <t>Волшебники страны Оз</t>
  </si>
  <si>
    <t xml:space="preserve">саранча  </t>
  </si>
  <si>
    <t>верблюдов</t>
  </si>
  <si>
    <t>Лапоть, Пузырь, Солома</t>
  </si>
  <si>
    <t>пустыня</t>
  </si>
  <si>
    <t>Золото подковы</t>
  </si>
  <si>
    <t>Бременские музыканты</t>
  </si>
  <si>
    <t>книги / газеты</t>
  </si>
  <si>
    <t>(неразборчиво) лента</t>
  </si>
  <si>
    <t>футбольные судьи / судьи</t>
  </si>
  <si>
    <t>памятник Ленину / мавзолей Ленина</t>
  </si>
  <si>
    <t xml:space="preserve">слепым / глухим </t>
  </si>
  <si>
    <t>теорема Пифагора</t>
  </si>
  <si>
    <t>ноги в ноги / себя в руки</t>
  </si>
  <si>
    <t>почки / печень</t>
  </si>
  <si>
    <t>Волшебник из страны Оз</t>
  </si>
  <si>
    <t>Опять двойка / Иван Грозный убивает своего сына</t>
  </si>
  <si>
    <t>между молотом и наковальней</t>
  </si>
  <si>
    <t>плоты / подводные лодки</t>
  </si>
  <si>
    <t>в космос / МРТ</t>
  </si>
  <si>
    <t>бобое зёрнышке</t>
  </si>
  <si>
    <t>музыкоты</t>
  </si>
  <si>
    <t>надел коньки</t>
  </si>
  <si>
    <t>маски</t>
  </si>
  <si>
    <t>морской конёк</t>
  </si>
  <si>
    <t>адвокат / судьи</t>
  </si>
  <si>
    <t>Лкенинский проспект / мавзолей Ленина</t>
  </si>
  <si>
    <t>безответственным / пожилым</t>
  </si>
  <si>
    <t>теорема Пифагора / теорема гипотенузы</t>
  </si>
  <si>
    <t>почки / уши</t>
  </si>
  <si>
    <t>будильник / петухи</t>
  </si>
  <si>
    <t>пауки / клопы</t>
  </si>
  <si>
    <t>аквалангисты / рыбы</t>
  </si>
  <si>
    <t>рекордсмены / герои</t>
  </si>
  <si>
    <t>Израиль / пустыня</t>
  </si>
  <si>
    <t>мурлыкающие музыканты / В джазе только коты</t>
  </si>
  <si>
    <t>бытовой химией / зоотовары</t>
  </si>
  <si>
    <t>1-2</t>
  </si>
  <si>
    <t>7-9</t>
  </si>
  <si>
    <t>Вопросы стоимостью 10 баллов</t>
  </si>
  <si>
    <t>Вопросы стоимостью 20 баллов</t>
  </si>
  <si>
    <t>Вопросы стоимостью 30 баллов</t>
  </si>
  <si>
    <t>Вопросы стоимостью 40 баллов</t>
  </si>
  <si>
    <t>Вопросы стоимостью 50 баллов</t>
  </si>
  <si>
    <t>тема 1. Муравьи</t>
  </si>
  <si>
    <t>тема 2. Друзья</t>
  </si>
  <si>
    <t>тема 3. Спокойной ночи</t>
  </si>
  <si>
    <t>тема 4. Голос</t>
  </si>
  <si>
    <t>тема 5. Морская</t>
  </si>
  <si>
    <t>тема 6. Овощная</t>
  </si>
  <si>
    <t>тема 7. Фототема</t>
  </si>
  <si>
    <t>тема 8. Реки</t>
  </si>
  <si>
    <t>тема 9. Любители покушать</t>
  </si>
  <si>
    <t>тема 10. Весенняя</t>
  </si>
  <si>
    <t>тема 11. Во всех ответах - СОН -</t>
  </si>
  <si>
    <t>тема 12. Животные - символы</t>
  </si>
  <si>
    <t>«Эх, жук, кабы ты тогда работал, не пришлось бы тебе теперь сидеть без корму». В наиболее известной нам интерпретации процитированного произведения муравей обращается не к жуку, а к НЕЙ.</t>
  </si>
  <si>
    <t>Муравьиная матка в английском языке называется тем же словом, что и ЭТА шахматная фигура.</t>
  </si>
  <si>
    <t xml:space="preserve">Муравьи и термиты – не родственники. Ближайшие родственники термитов – тараканы, а ближайшие родственники муравьёв – ОНИ. </t>
  </si>
  <si>
    <t>В Древней Руси говорили не муравей, а моровей.  Буква «у» заменила букву «о» после того, когда слово «моровей» объединили именно с ЭТИМ древнерусским словом.</t>
  </si>
  <si>
    <t>Муравьи являются главными действующими лицами видеоклипа на песню «Links 2-3-4» [линкс цво драй фир] ЭТОЙ группы.</t>
  </si>
  <si>
    <t xml:space="preserve">10. Стрекоза. 20. Ферзь. Королева. 30. Пчёлы. Осы. 40. Мурава (молодая, сочная трава). 50. «Рамштайн». «Rammstein». </t>
  </si>
  <si>
    <t>ТАКИЕ друзья чаще появляются у первенцев и у единственных детей в семье.</t>
  </si>
  <si>
    <t>Видя, насколько чары вредят его друзьям, ОН решил отправиться к Ородруину в одиночку, но Сэм, к счастью, за ним таки увязался.</t>
  </si>
  <si>
    <t>Изначально ОН был другом Оптимуса Прайма, однако позднее между ними возник конфликт, который перерос в масштабную войну.</t>
  </si>
  <si>
    <t>Поводом для крепкой дружбы до самой смерти в ЭТОМ романе послужили дуэли из-за плеча, перевязи и платка.</t>
  </si>
  <si>
    <t>Памятник ЕМУ в Москве представляет собой обнявшихся Ворону и Лисицу, которые вместе держат большой предмет прямоугольной формы в цветной обёртке.</t>
  </si>
  <si>
    <t>10. Воображаемые (зачёт по смыслу). 20. Фродо. 30. Мегатрон. 40. «Три мушкетёра». 50. (Плавленому) сырку «Дружба».</t>
  </si>
  <si>
    <t>Со́вки или ночницы – это ОНИ. ИХ считают вредителями.</t>
  </si>
  <si>
    <t>Почти все истории, которые рассказывала ОНА, родились в Индии и Персии.</t>
  </si>
  <si>
    <t>Мороженое под названием «ОНИ» неслучайно выпускают в Санкт-Петербурге». Фёдор Михайлович Достоевский одобряет.</t>
  </si>
  <si>
    <t>Впервые ЭТА международная акция была проведена в Берлине в 1997 году. В России в 2018 году ОНА проходила под названием «Шедевры из запа́сников».</t>
  </si>
  <si>
    <t>Лирическая песня, написанная композитором Никитой Богословским и поэтом Владимиром Агатовым в 1943 году для фильма «Два бойца» называется именно ТАК.</t>
  </si>
  <si>
    <t>10. Бабочки. Мотыльки. 20. Шахерезада. 30. «Белые ночи». 40. Ночь музеев. 50. «Тёмная ночь».</t>
  </si>
  <si>
    <t>По сюжету ЭТОЙ сказки, героиня ради любви обменяла свой чарующий голос на ноги.</t>
  </si>
  <si>
    <t>Заклятием соно́рус, которое усиливает голос говорящего, Альбус Дамблдор пользовался на Турнире Трёх Волшебников, а Корнелиус Фадж – на Кубке мира по ЭТОЙ игре.</t>
  </si>
  <si>
    <t>В результате опроса, проведённого в 2017 году среди пользователей, победителем стало ЭТО женское имя. А разговаривает ЭТО женское имя голосом российской актрисы Татьяны Шитовой.</t>
  </si>
  <si>
    <t xml:space="preserve">Чтобы почтить ЕГО память, 2 августа 1922 года в течение минуты молчания были отключены все телефоны Соединённых Штатов Америки.  </t>
  </si>
  <si>
    <t>Одна юмористическая картинка изображает монахов со свитками и неграмотных крестьян. Подпись к картинке гласит: «Кирилл и Мефодий даруют письменность любителям ИХ». В ответе два слова.</t>
  </si>
  <si>
    <t>10. Русалочка. 20. Квиддич. 30. Алиса. 40. Александр Бэлл. 50. Голосовых сообщений.</t>
  </si>
  <si>
    <t>Помимо классического, существует также вариант ЕГО с минами. Мины обозначаются кружком, вписанным в одну клетку.</t>
  </si>
  <si>
    <t>Повар Федя из сериала «Кухня», выдававший себя за бывшего кока на корабле, был разоблачён во время организации плавучего ресторана в Париже. Виной тому стала ОНА, случившаяся с ним буквально сразу. Ответить двумя словами.</t>
  </si>
  <si>
    <t>Медведь звонил герою стихотворения Корнея Чуковского «Телефон», умоляя спасти моржа. Бедняга морж проглотил именно ЭТО животное.</t>
  </si>
  <si>
    <t>Специально оборудованная стоянка для яхт носит название, совпадающее с ЭТИМ женским именем.</t>
  </si>
  <si>
    <t>«Жена Лота» – скала-столб, формой напоминающая женщину, расположена на горе Содом, неподалеку от юго-западного побережья ЕГО.</t>
  </si>
  <si>
    <t>10. Морской бой. 20. Морская болезнь. 30. Морской ёж. 40. Марина. 50. Мёртвое море.</t>
  </si>
  <si>
    <t xml:space="preserve">– Бедный ты мой отец! Тебя засадили в каталажку, как преступника, вместе с ворами и бандитами!..
– Что ты, что ты, сынок, – ласково перебил его отец, – да ведь в тюрьме полным-полно честных людей!
Вы прослушали диалог двух персонажей, которые получили свои имена от названия ЭТОГО овоща.
</t>
  </si>
  <si>
    <t>Дайко́н называют «японская ОНА», либо «китайская ОНА». Кстати, не горькая.</t>
  </si>
  <si>
    <t>Немецкое название этого овоща произошло от итальянского tartufolo (тарту́фоло), что в переводе означает «трюфель».</t>
  </si>
  <si>
    <t>Надеюсь, всё на этом турнире будет по справедливости. А вам нужно назвать овощ, который Пифагор называл «царём приправ».</t>
  </si>
  <si>
    <t>В некоторых регионах России она называется «бру́чка», «бу́шма», «бу́хва», а также «шведская репа».</t>
  </si>
  <si>
    <t>10. Лук. 20. Редька. 30. Картофель (а по-немецки – Kartoffel). 40. Чеснок. 50. Брюква.</t>
  </si>
  <si>
    <t xml:space="preserve">ЭТОТ фотограф полдня гонялся за зайцем, чтобы сделать фотографию. А после расстраивался, что ЕМУ придётся ещё полдня за зайцем гоняться, чтобы фотографию отдать. </t>
  </si>
  <si>
    <t>В 1872 году Гарри Пойнтер сделал первую серию фотографий, главными героями которых были ОНИ. А теперь фотографии ИХ буквально заполонили интернет!</t>
  </si>
  <si>
    <t xml:space="preserve">В 1972 году в продаже появился первый фотоаппарат ЭТОЙ фирмы и сразу обрёл большую популярность, ведь теперь готовые фотографии проявлялись буквально через минуту. </t>
  </si>
  <si>
    <t xml:space="preserve">Джордж Истмэн в интервью признавался, что ЭТО название для своей фирмы выбрал потому, что ему всегда нравилась буква «К». </t>
  </si>
  <si>
    <t>ЭТОТ персонаж был задуман Федерико Феллини как докучливый и пронырливый фотограф.</t>
  </si>
  <si>
    <t>10. Шарик. 20. Коты. 30. Полароид. 40. KodaK. 50. Папарацци.</t>
  </si>
  <si>
    <t>Город, в котором были улицы Колокольчиков и Маргариток, находился на берегу ЭТОЙ реки.</t>
  </si>
  <si>
    <t>ЭТА река единственная в мире, исток которой находится в Азии, а устье – в Европе.</t>
  </si>
  <si>
    <t>Своё название эта река получила из-за весьма неприятного запаха. А вот ОНА на её берегах не растёт, ни чёрная, ни красная.</t>
  </si>
  <si>
    <t xml:space="preserve">Легенда гласит, что богиня Нюйва создала китайский народ из глины. А глину она брала на берегу ЭТОЙ реки. </t>
  </si>
  <si>
    <t xml:space="preserve">В таблице Менделеева только ЭТОТ элемент получил название от европейской реки. </t>
  </si>
  <si>
    <t>10. Огурцовая. 20. Чусовая. 30. Смородина. 40. Хуанхэ (Жёлтая река – цвет реке придают частички глины, растворённой в воде). 50. Рений (река – Рейн).</t>
  </si>
  <si>
    <t>Чтобы украсть печенье Обезьяны, ОН, несмотря на свои габариты, завис в трёх метрах над землёй в идеальном шпагате. Назовите ЕГО односложное имя.</t>
  </si>
  <si>
    <t xml:space="preserve">— Поверь мне, [пропущено имя], не в пирогах счастье… 
— Ты что, с ума сошёл? А в чём же ещё? 
Вы прослушали диалог ЭТИХ двух персонажей.
</t>
  </si>
  <si>
    <t>В 2014 году кошка Матроска ночью забралась в витрину магазина «Рыбный островок» и съела деликатесов на 63 тысячи рублей. Кошка получила такую известность, что её даже хотел приютить театр, которым руководит ОН.</t>
  </si>
  <si>
    <t xml:space="preserve">Древнегреческий обжора Филоксен, чтобы из общего блюда первым брать самые лакомые кусочки, часами закалял свои пальцы именно ТАКИМ способом. </t>
  </si>
  <si>
    <t>В английской песенке в переводе Чуковского ОН в числе прочего скушал церковь, дом и кузницу с кузнецом.</t>
  </si>
  <si>
    <t>10. По. 20. Малыш (Сванте Свантансон) и Карлсон. 30. Юрий Куклачёв. 40. Держал в горячей воде (греки ели руками). 50. Робин Бобин (Барабек).</t>
  </si>
  <si>
    <t>Календарная весна длится именно СТОЛЬКО дней.</t>
  </si>
  <si>
    <t>ЭТА заглавная героиня оперы Римского-Корсакова была дочерью Весны-красны.</t>
  </si>
  <si>
    <t>Явление, когда Солнце переходит из южного полушария небесной сферы в северное, называют ТАК.</t>
  </si>
  <si>
    <t>Стихотворение «Весенняя гроза (Люблю весну в начале мая)» написал ЭТОТ русский поэт XIX века.</t>
  </si>
  <si>
    <t>ОН является главным героем комиксов, книг и ряда мультсериалов, а своё имя получил благодаря способности бегать на сверхзвуковых скоростях.</t>
  </si>
  <si>
    <t>Роль ЭТОГО героя английской литературы исполняли Андрэ Морелл, Джуд Лоу, Виталий Соломин, Мартин Фримен и даже Люси Лью.</t>
  </si>
  <si>
    <t>В начале 80-х заместитель министра промышленности СССР ответил энтузиастам компьютеризации, что компьютер не может быть ТАКИМ.</t>
  </si>
  <si>
    <t>Буквальный перевод названия ЭТОГО тайного общества – вольный каменщик.</t>
  </si>
  <si>
    <t xml:space="preserve">Город Торгау, вблизи которого 25 апреля 1945 года произошла знаменитая встреча на Эльбе, находится на территории земли, которая называется ТАК. </t>
  </si>
  <si>
    <t>10. Соник. 20. Ватсон. Уотсон. 30. Персональным. 40. Масон. 50. Саксония.</t>
  </si>
  <si>
    <t>Несмотря на то, что у НЕЁ маленький мозг, благодаря древним грекам ЕЁ считают символом мудрости, проницательности и эрудиции.</t>
  </si>
  <si>
    <t>ОН – традиционный христианский символ Святого Духа и крещения. А пара ИХ – символ супружеской гармонии.</t>
  </si>
  <si>
    <t>У славян именно ЭТА птица символизирует сильного, мужественного доброго мо́лодца.</t>
  </si>
  <si>
    <t>Во многих культах – от Древнего Египта до Китая – ОНА олицетворяет Мать-Землю. А также символизирует Луну и небо.</t>
  </si>
  <si>
    <t>Фен-Шуй говорит, что символ из семи ЭТИХ животных означает полноценный кругооборот, законченный небесный цикл.</t>
  </si>
  <si>
    <t>10. Сова. 20. Голубь. 30. Сокол. 40. Корова. 50. Слон(ы). (Семь слонов с поднятыми хоботами.)</t>
  </si>
  <si>
    <t xml:space="preserve">10. Стрекоза. 20. Ферзь. 30. Осы. </t>
  </si>
  <si>
    <t>20. Бильбо. 30. Сентинел прайм. 50. Крылов.</t>
  </si>
  <si>
    <r>
      <t xml:space="preserve">10. Мотыли. </t>
    </r>
    <r>
      <rPr>
        <b/>
        <sz val="11"/>
        <color rgb="FFFF0000"/>
        <rFont val="Calibri"/>
        <family val="2"/>
        <charset val="204"/>
        <scheme val="minor"/>
      </rPr>
      <t>40. Возвращение имён.</t>
    </r>
  </si>
  <si>
    <t>10. Русалочка. 20. Квиддич. 40. Белл.</t>
  </si>
  <si>
    <t>10. Морской бой. 20. Морская болезнь. 30. Морской ёж. 40. Марина.</t>
  </si>
  <si>
    <r>
      <t xml:space="preserve">10. Лук. 20. Редька. </t>
    </r>
    <r>
      <rPr>
        <b/>
        <sz val="11"/>
        <color rgb="FFFF0000"/>
        <rFont val="Calibri"/>
        <family val="2"/>
        <charset val="204"/>
        <scheme val="minor"/>
      </rPr>
      <t>40. Перец.</t>
    </r>
  </si>
  <si>
    <r>
      <t>10. Шарик.</t>
    </r>
    <r>
      <rPr>
        <b/>
        <sz val="11"/>
        <color rgb="FFFF0000"/>
        <rFont val="Calibri"/>
        <family val="2"/>
        <charset val="204"/>
        <scheme val="minor"/>
      </rPr>
      <t xml:space="preserve"> 40. Kэнон.</t>
    </r>
  </si>
  <si>
    <t>40. Хуанхэ</t>
  </si>
  <si>
    <t>20. Карлсон и Малыш. 40. Держал в кипящей воде.</t>
  </si>
  <si>
    <r>
      <t xml:space="preserve">10. 92. </t>
    </r>
    <r>
      <rPr>
        <b/>
        <sz val="11"/>
        <color rgb="FFFF0000"/>
        <rFont val="Calibri"/>
        <family val="2"/>
        <charset val="204"/>
        <scheme val="minor"/>
      </rPr>
      <t>20. Масленица.</t>
    </r>
    <r>
      <rPr>
        <b/>
        <sz val="11"/>
        <color rgb="FF00B050"/>
        <rFont val="Calibri"/>
        <family val="2"/>
        <charset val="204"/>
        <scheme val="minor"/>
      </rPr>
      <t xml:space="preserve"> 30. Весеннее равноденствие. 50. Тютчев.</t>
    </r>
  </si>
  <si>
    <t>10. Соник. 20. Доктор Ватсон. Уотсон. 40. Масонство.</t>
  </si>
  <si>
    <r>
      <t xml:space="preserve">10. Сова. 20. Голуби. </t>
    </r>
    <r>
      <rPr>
        <b/>
        <sz val="11"/>
        <color rgb="FFFF0000"/>
        <rFont val="Calibri"/>
        <family val="2"/>
        <charset val="204"/>
        <scheme val="minor"/>
      </rPr>
      <t>30. Петух.</t>
    </r>
  </si>
  <si>
    <t>10. Стрекоза. 50. «Рамштайн».</t>
  </si>
  <si>
    <r>
      <rPr>
        <b/>
        <sz val="11"/>
        <color rgb="FFFF0000"/>
        <rFont val="Calibri"/>
        <family val="2"/>
        <charset val="204"/>
        <scheme val="minor"/>
      </rPr>
      <t xml:space="preserve">10. Домашние животные. 30. Зето-прайм. </t>
    </r>
    <r>
      <rPr>
        <b/>
        <sz val="11"/>
        <color rgb="FF00B050"/>
        <rFont val="Calibri"/>
        <family val="2"/>
        <charset val="204"/>
        <scheme val="minor"/>
      </rPr>
      <t>50. Сыр.</t>
    </r>
  </si>
  <si>
    <t>10. Ариэль. 20. Квиддич. 30. Алиса.</t>
  </si>
  <si>
    <t>10. Морской бой. 20. Морская болезнь. 30. Ежа морского.</t>
  </si>
  <si>
    <t>40. Перец.</t>
  </si>
  <si>
    <t xml:space="preserve">10. Шарик. </t>
  </si>
  <si>
    <t xml:space="preserve">30. Смородина. </t>
  </si>
  <si>
    <t xml:space="preserve">10. По. 20. Малыш и Карлсон. </t>
  </si>
  <si>
    <t xml:space="preserve">10. 92.30. Равноденствие весеннее. </t>
  </si>
  <si>
    <t xml:space="preserve">10. Соник. </t>
  </si>
  <si>
    <r>
      <t xml:space="preserve">20. Голуби. </t>
    </r>
    <r>
      <rPr>
        <b/>
        <sz val="11"/>
        <color rgb="FFFF0000"/>
        <rFont val="Calibri"/>
        <family val="2"/>
        <charset val="204"/>
        <scheme val="minor"/>
      </rPr>
      <t>30. Орёл.</t>
    </r>
  </si>
  <si>
    <t xml:space="preserve">10. Стрекоза. </t>
  </si>
  <si>
    <r>
      <t xml:space="preserve">10. Воображаемые. 30. Мегатрон. </t>
    </r>
    <r>
      <rPr>
        <b/>
        <sz val="11"/>
        <color rgb="FFFF0000"/>
        <rFont val="Calibri"/>
        <family val="2"/>
        <charset val="204"/>
        <scheme val="minor"/>
      </rPr>
      <t>50. Крылов.</t>
    </r>
  </si>
  <si>
    <t>20. Шахерезада. 50. «Тёмная ночь».</t>
  </si>
  <si>
    <t>10. Русалочка. 20. Квиддич.</t>
  </si>
  <si>
    <t xml:space="preserve">10. Морской бой. 20. Морская болезнь. 30. Морской ёж. </t>
  </si>
  <si>
    <t xml:space="preserve">10. Лук. </t>
  </si>
  <si>
    <t xml:space="preserve">10. Шарик. 20. Коты. 30. Полароид. </t>
  </si>
  <si>
    <r>
      <t xml:space="preserve">30. Смородина. </t>
    </r>
    <r>
      <rPr>
        <b/>
        <sz val="11"/>
        <color rgb="FFFF0000"/>
        <rFont val="Calibri"/>
        <family val="2"/>
        <charset val="204"/>
        <scheme val="minor"/>
      </rPr>
      <t>40. Янзцы.</t>
    </r>
  </si>
  <si>
    <t xml:space="preserve">10. По. 20. Карлсон и Малыш. 30. Куклачёв. </t>
  </si>
  <si>
    <r>
      <t xml:space="preserve">20. Снегурочка. </t>
    </r>
    <r>
      <rPr>
        <b/>
        <sz val="11"/>
        <color rgb="FFFF0000"/>
        <rFont val="Calibri"/>
        <family val="2"/>
        <charset val="204"/>
        <scheme val="minor"/>
      </rPr>
      <t>30. Весеннее солнцестояние.</t>
    </r>
  </si>
  <si>
    <t>10. Соник. 40. Масон.</t>
  </si>
  <si>
    <t>20. Голубей.</t>
  </si>
  <si>
    <t>10. Стрекоза. 20. Ферзь. 40. Мурава</t>
  </si>
  <si>
    <t>10. Воображаемые. 20. Фродо. 30. Мегатрон. 50. Плавленый сыр «Дружба».</t>
  </si>
  <si>
    <t>10. Бабочки. 20. Шахерезада. 30. «Белая ночь». 50. «Тёмная ночь».</t>
  </si>
  <si>
    <t xml:space="preserve">10. Морской бой. 20. Морская болезнь. 30. Морской ёж. 40. Марина. </t>
  </si>
  <si>
    <r>
      <t xml:space="preserve">10. Лук. 20. Редька. 30. Картофель (а по-немецки – Kartoffel). 40. Чеснок. </t>
    </r>
    <r>
      <rPr>
        <b/>
        <sz val="11"/>
        <color rgb="FFFF0000"/>
        <rFont val="Calibri"/>
        <family val="2"/>
        <charset val="204"/>
        <scheme val="minor"/>
      </rPr>
      <t>50. Свёкла.</t>
    </r>
  </si>
  <si>
    <t xml:space="preserve">10. Шарик. 20. Котята. 30. Полароид. 40. KodaK. </t>
  </si>
  <si>
    <r>
      <t xml:space="preserve">10. Огурцовая. 30. Смородина. </t>
    </r>
    <r>
      <rPr>
        <b/>
        <sz val="11"/>
        <color rgb="FFFF0000"/>
        <rFont val="Calibri"/>
        <family val="2"/>
        <charset val="204"/>
        <scheme val="minor"/>
      </rPr>
      <t>40. Янцзы.</t>
    </r>
  </si>
  <si>
    <t>10. По. 20. Малыш и Карлсон. 30. Куклачёв. 40. Играл на арфе. 50. Робин Бобин.</t>
  </si>
  <si>
    <t>10. 92. 20. Снегурочка. 50. Тютчев.</t>
  </si>
  <si>
    <t xml:space="preserve">10. Сова. 20. Голубь. 30. Сокол.  </t>
  </si>
  <si>
    <t>10. Соник. 20. Ватсон. Уотсон. 30. Персональным. 40. Масон.</t>
  </si>
  <si>
    <t xml:space="preserve">10. Стрекоза. 20. Ферзь.30. Пчёлы.40. Мурава). 50. «Рамштайн». </t>
  </si>
  <si>
    <t>10. Воображаемые. 30. Мегатрон.</t>
  </si>
  <si>
    <t>30. «Белые ночи». 40. Ночь музеев.</t>
  </si>
  <si>
    <t>10. Русалочка. 20. Квиддич. 30. Алиса. 40. Александр Бэлл.</t>
  </si>
  <si>
    <r>
      <t xml:space="preserve">10. Морской бой. 20. Морская болезнь. 30. Морской ёж. </t>
    </r>
    <r>
      <rPr>
        <b/>
        <sz val="11"/>
        <color rgb="FFFF0000"/>
        <rFont val="Calibri"/>
        <family val="2"/>
        <charset val="204"/>
        <scheme val="minor"/>
      </rPr>
      <t>40. Аврора.</t>
    </r>
  </si>
  <si>
    <t>10. Лук. 20. Редька. 30. Картофель. 40. Чеснок.</t>
  </si>
  <si>
    <t>10. Шарик. 20. Коты. 30. Полароид. 40. KodaK.</t>
  </si>
  <si>
    <t>20. Урал.</t>
  </si>
  <si>
    <t>10. По. 20. Малыш и Карлсон. 30. Куклачёв.</t>
  </si>
  <si>
    <t>10. 92. 20. Снегурочка. 30. Весеннее равноденствие. 50. Тютчев.</t>
  </si>
  <si>
    <t xml:space="preserve">10. Соник. 20. Ватсон. 40. Масон. </t>
  </si>
  <si>
    <t>10. Сова. 20. Голубь. 30. Сокол.</t>
  </si>
  <si>
    <t>10. Стрекоза.</t>
  </si>
  <si>
    <t>50. Крылов.</t>
  </si>
  <si>
    <t>10. Мыши.</t>
  </si>
  <si>
    <t>10. Русалочка. 20. Сквидич.</t>
  </si>
  <si>
    <r>
      <rPr>
        <b/>
        <sz val="11"/>
        <color rgb="FFFF0000"/>
        <rFont val="Calibri"/>
        <family val="2"/>
        <charset val="204"/>
        <scheme val="minor"/>
      </rPr>
      <t xml:space="preserve">10. Сапёр. </t>
    </r>
    <r>
      <rPr>
        <b/>
        <sz val="11"/>
        <color rgb="FF00B050"/>
        <rFont val="Calibri"/>
        <family val="2"/>
        <charset val="204"/>
        <scheme val="minor"/>
      </rPr>
      <t xml:space="preserve">20. Морская болезнь. 30. Морской ёж. </t>
    </r>
  </si>
  <si>
    <r>
      <t xml:space="preserve">10. Шарик. 20. Кошки. </t>
    </r>
    <r>
      <rPr>
        <b/>
        <sz val="11"/>
        <color rgb="FFFF0000"/>
        <rFont val="Calibri"/>
        <family val="2"/>
        <charset val="204"/>
        <scheme val="minor"/>
      </rPr>
      <t>40. Кэмон.</t>
    </r>
  </si>
  <si>
    <t>20. Карлсон, Малыш.</t>
  </si>
  <si>
    <r>
      <rPr>
        <b/>
        <sz val="11"/>
        <color rgb="FFFF0000"/>
        <rFont val="Calibri"/>
        <family val="2"/>
        <charset val="204"/>
        <scheme val="minor"/>
      </rPr>
      <t xml:space="preserve">10. Черепаха. </t>
    </r>
    <r>
      <rPr>
        <b/>
        <sz val="11"/>
        <color rgb="FF00B050"/>
        <rFont val="Calibri"/>
        <family val="2"/>
        <charset val="204"/>
        <scheme val="minor"/>
      </rPr>
      <t xml:space="preserve">20. Голубь. 30. Сокол. </t>
    </r>
  </si>
  <si>
    <r>
      <t xml:space="preserve">10. Стрекоза. </t>
    </r>
    <r>
      <rPr>
        <b/>
        <sz val="11"/>
        <color rgb="FFFF0000"/>
        <rFont val="Calibri"/>
        <family val="2"/>
        <charset val="204"/>
        <scheme val="minor"/>
      </rPr>
      <t>20. Пешка.</t>
    </r>
  </si>
  <si>
    <t>10. Всоска, пустышка. 50. Сыр.</t>
  </si>
  <si>
    <t>10. Летучие мыши. 30. «Белые паруса».</t>
  </si>
  <si>
    <t xml:space="preserve">10. Русалочка. </t>
  </si>
  <si>
    <t xml:space="preserve">10. Морской бой. 20. Морская болезнь. </t>
  </si>
  <si>
    <r>
      <t xml:space="preserve">10. Лук. </t>
    </r>
    <r>
      <rPr>
        <b/>
        <sz val="11"/>
        <color rgb="FFFF0000"/>
        <rFont val="Calibri"/>
        <family val="2"/>
        <charset val="204"/>
        <scheme val="minor"/>
      </rPr>
      <t>40. Перец.</t>
    </r>
  </si>
  <si>
    <t>10. Шарик.</t>
  </si>
  <si>
    <t>10. По. 20. Карлсон и Малыш.</t>
  </si>
  <si>
    <r>
      <t xml:space="preserve">10. 92. </t>
    </r>
    <r>
      <rPr>
        <b/>
        <sz val="11"/>
        <color rgb="FFFF0000"/>
        <rFont val="Calibri"/>
        <family val="2"/>
        <charset val="204"/>
        <scheme val="minor"/>
      </rPr>
      <t>30. Северное затмение.</t>
    </r>
  </si>
  <si>
    <r>
      <t xml:space="preserve">10. Соник. </t>
    </r>
    <r>
      <rPr>
        <b/>
        <sz val="11"/>
        <color rgb="FFFF0000"/>
        <rFont val="Calibri"/>
        <family val="2"/>
        <charset val="204"/>
        <scheme val="minor"/>
      </rPr>
      <t xml:space="preserve">30. Сонным. </t>
    </r>
  </si>
  <si>
    <r>
      <t xml:space="preserve">10. Золотая рыбка. 20. Голуби. </t>
    </r>
    <r>
      <rPr>
        <b/>
        <sz val="11"/>
        <color rgb="FFFF0000"/>
        <rFont val="Calibri"/>
        <family val="2"/>
        <charset val="204"/>
        <scheme val="minor"/>
      </rPr>
      <t>30. Петух.</t>
    </r>
  </si>
  <si>
    <t xml:space="preserve">10. Стрекоза. 20. Королева. </t>
  </si>
  <si>
    <r>
      <t xml:space="preserve">30. Мегатрон. </t>
    </r>
    <r>
      <rPr>
        <b/>
        <sz val="11"/>
        <color rgb="FFFF0000"/>
        <rFont val="Calibri"/>
        <family val="2"/>
        <charset val="204"/>
        <scheme val="minor"/>
      </rPr>
      <t>50. Крылов.</t>
    </r>
  </si>
  <si>
    <t>10. Бабочка. 50. «Тёмная ночь».</t>
  </si>
  <si>
    <r>
      <t xml:space="preserve">10. Русалочка. 20. Квидич. </t>
    </r>
    <r>
      <rPr>
        <b/>
        <sz val="11"/>
        <color rgb="FFFF0000"/>
        <rFont val="Calibri"/>
        <family val="2"/>
        <charset val="204"/>
        <scheme val="minor"/>
      </rPr>
      <t xml:space="preserve">40. Александр Грейам. </t>
    </r>
  </si>
  <si>
    <t>10. Лук. 20. Редька. 30. Картофель. 40. Чеснок. 50. Брюква.</t>
  </si>
  <si>
    <t xml:space="preserve">10. Огурцовая. 30. Смородина. </t>
  </si>
  <si>
    <r>
      <rPr>
        <b/>
        <sz val="11"/>
        <color rgb="FFFF0000"/>
        <rFont val="Calibri"/>
        <family val="2"/>
        <charset val="204"/>
        <scheme val="minor"/>
      </rPr>
      <t xml:space="preserve">10. Кунфупанда. </t>
    </r>
    <r>
      <rPr>
        <b/>
        <sz val="11"/>
        <color rgb="FF00B050"/>
        <rFont val="Calibri"/>
        <family val="2"/>
        <charset val="204"/>
        <scheme val="minor"/>
      </rPr>
      <t>20. Малыш и Карлсон. 30. Куклачёв. 40. Опускал пальцы в кипяток. 50. Робин Бобин Барабек.</t>
    </r>
  </si>
  <si>
    <r>
      <rPr>
        <b/>
        <sz val="11"/>
        <color rgb="FFFF0000"/>
        <rFont val="Calibri"/>
        <family val="2"/>
        <charset val="204"/>
        <scheme val="minor"/>
      </rPr>
      <t xml:space="preserve">10. 90. </t>
    </r>
    <r>
      <rPr>
        <b/>
        <sz val="11"/>
        <color rgb="FF00B050"/>
        <rFont val="Calibri"/>
        <family val="2"/>
        <charset val="204"/>
        <scheme val="minor"/>
      </rPr>
      <t>20. Снегурочка. 30. Весеннее равноденствие. 50. Тютчев.</t>
    </r>
  </si>
  <si>
    <t xml:space="preserve">10. Соник. 20. Ватсон. 30. Персональным. 40. Масон. </t>
  </si>
  <si>
    <r>
      <t xml:space="preserve">10. Сова. 20. Голубь. 30. Сокол. </t>
    </r>
    <r>
      <rPr>
        <b/>
        <sz val="11"/>
        <color rgb="FFFF0000"/>
        <rFont val="Calibri"/>
        <family val="2"/>
        <charset val="204"/>
        <scheme val="minor"/>
      </rPr>
      <t>40. Кошка.</t>
    </r>
    <r>
      <rPr>
        <b/>
        <sz val="11"/>
        <color rgb="FF00B050"/>
        <rFont val="Calibri"/>
        <family val="2"/>
        <charset val="204"/>
        <scheme val="minor"/>
      </rPr>
      <t xml:space="preserve"> </t>
    </r>
    <r>
      <rPr>
        <b/>
        <sz val="11"/>
        <color rgb="FFFF0000"/>
        <rFont val="Calibri"/>
        <family val="2"/>
        <charset val="204"/>
        <scheme val="minor"/>
      </rPr>
      <t>50. Черепаха, слон, коты, жаба, дракон, корова, бык.</t>
    </r>
  </si>
  <si>
    <t xml:space="preserve">10. Стрекоза. 30. Пчёлы. </t>
  </si>
  <si>
    <t>10. Собака. 30. Сендинал прайм. 50. Крылов.</t>
  </si>
  <si>
    <r>
      <rPr>
        <b/>
        <sz val="11"/>
        <color rgb="FFFF0000"/>
        <rFont val="Calibri"/>
        <family val="2"/>
        <charset val="204"/>
        <scheme val="minor"/>
      </rPr>
      <t xml:space="preserve">10. Сверчки. </t>
    </r>
    <r>
      <rPr>
        <b/>
        <sz val="11"/>
        <color rgb="FF00B050"/>
        <rFont val="Calibri"/>
        <family val="2"/>
        <charset val="204"/>
        <scheme val="minor"/>
      </rPr>
      <t xml:space="preserve">20. Шахерезада. </t>
    </r>
  </si>
  <si>
    <t>10. Русалочка. 20. Квидичу.</t>
  </si>
  <si>
    <r>
      <t xml:space="preserve">10. Лук. </t>
    </r>
    <r>
      <rPr>
        <b/>
        <sz val="11"/>
        <color rgb="FFFF0000"/>
        <rFont val="Calibri"/>
        <family val="2"/>
        <charset val="204"/>
        <scheme val="minor"/>
      </rPr>
      <t>20. Капуста.</t>
    </r>
    <r>
      <rPr>
        <b/>
        <sz val="11"/>
        <color rgb="FF00B050"/>
        <rFont val="Calibri"/>
        <family val="2"/>
        <charset val="204"/>
        <scheme val="minor"/>
      </rPr>
      <t xml:space="preserve"> 30. Картошка. </t>
    </r>
    <r>
      <rPr>
        <b/>
        <sz val="11"/>
        <color rgb="FFFF0000"/>
        <rFont val="Calibri"/>
        <family val="2"/>
        <charset val="204"/>
        <scheme val="minor"/>
      </rPr>
      <t>40. Перец. 50. Редис.</t>
    </r>
  </si>
  <si>
    <r>
      <t xml:space="preserve">10. Шарик. 20. Кошки. 30. Полароид. </t>
    </r>
    <r>
      <rPr>
        <b/>
        <sz val="11"/>
        <color rgb="FFFF0000"/>
        <rFont val="Calibri"/>
        <family val="2"/>
        <charset val="204"/>
        <scheme val="minor"/>
      </rPr>
      <t>40. Кэнон.</t>
    </r>
  </si>
  <si>
    <r>
      <t xml:space="preserve">20. Чусовая. </t>
    </r>
    <r>
      <rPr>
        <b/>
        <sz val="11"/>
        <color rgb="FFFF0000"/>
        <rFont val="Calibri"/>
        <family val="2"/>
        <charset val="204"/>
        <scheme val="minor"/>
      </rPr>
      <t>40. Нил.</t>
    </r>
  </si>
  <si>
    <t>10. По. 20. Карлсон и Малыш. 30. Куклачёв.  50. Бобин Барабек.</t>
  </si>
  <si>
    <r>
      <t xml:space="preserve">10. 92. </t>
    </r>
    <r>
      <rPr>
        <b/>
        <sz val="11"/>
        <color rgb="FFFF0000"/>
        <rFont val="Calibri"/>
        <family val="2"/>
        <charset val="204"/>
        <scheme val="minor"/>
      </rPr>
      <t>20. Масленица.</t>
    </r>
    <r>
      <rPr>
        <b/>
        <sz val="11"/>
        <color rgb="FF00B050"/>
        <rFont val="Calibri"/>
        <family val="2"/>
        <charset val="204"/>
        <scheme val="minor"/>
      </rPr>
      <t xml:space="preserve"> 30. Весеннее равноденствие.</t>
    </r>
  </si>
  <si>
    <t>10. Соник. 20. Ватсон. 40. Массон.</t>
  </si>
  <si>
    <t>10. Черепаха. 20. Голубь.</t>
  </si>
  <si>
    <r>
      <t xml:space="preserve">10. Стрекоза. </t>
    </r>
    <r>
      <rPr>
        <b/>
        <sz val="11"/>
        <color rgb="FFFF0000"/>
        <rFont val="Calibri"/>
        <family val="2"/>
        <charset val="204"/>
        <scheme val="minor"/>
      </rPr>
      <t xml:space="preserve">20. Лодья. </t>
    </r>
    <r>
      <rPr>
        <b/>
        <sz val="11"/>
        <color rgb="FF00B050"/>
        <rFont val="Calibri"/>
        <family val="2"/>
        <charset val="204"/>
        <scheme val="minor"/>
      </rPr>
      <t>50. «Рамштайн».</t>
    </r>
  </si>
  <si>
    <r>
      <t xml:space="preserve">20. Фродо. </t>
    </r>
    <r>
      <rPr>
        <b/>
        <sz val="11"/>
        <color rgb="FFFF0000"/>
        <rFont val="Calibri"/>
        <family val="2"/>
        <charset val="204"/>
        <scheme val="minor"/>
      </rPr>
      <t>50. Крылов.</t>
    </r>
  </si>
  <si>
    <t>20. Шихиризада.</t>
  </si>
  <si>
    <t xml:space="preserve">10. Русалочка. 20. Квидич. </t>
  </si>
  <si>
    <r>
      <t xml:space="preserve">10. Морской бой. 20. Морская болезнь. </t>
    </r>
    <r>
      <rPr>
        <b/>
        <sz val="11"/>
        <color rgb="FFFF0000"/>
        <rFont val="Calibri"/>
        <family val="2"/>
        <charset val="204"/>
        <scheme val="minor"/>
      </rPr>
      <t>30. Бегемота.</t>
    </r>
  </si>
  <si>
    <r>
      <t xml:space="preserve">10. Лук. </t>
    </r>
    <r>
      <rPr>
        <b/>
        <sz val="11"/>
        <color rgb="FFFF0000"/>
        <rFont val="Calibri"/>
        <family val="2"/>
        <charset val="204"/>
        <scheme val="minor"/>
      </rPr>
      <t xml:space="preserve">20. Капуста. </t>
    </r>
    <r>
      <rPr>
        <b/>
        <sz val="11"/>
        <color rgb="FF00B050"/>
        <rFont val="Calibri"/>
        <family val="2"/>
        <charset val="204"/>
        <scheme val="minor"/>
      </rPr>
      <t>50. Брюква.</t>
    </r>
  </si>
  <si>
    <r>
      <t xml:space="preserve">10. Шарик. 30. Полароид. </t>
    </r>
    <r>
      <rPr>
        <b/>
        <sz val="11"/>
        <color rgb="FFFF0000"/>
        <rFont val="Calibri"/>
        <family val="2"/>
        <charset val="204"/>
        <scheme val="minor"/>
      </rPr>
      <t>40. Canon.</t>
    </r>
  </si>
  <si>
    <t>10. По. 20. Малыш и Карлсон. 30. Куклачёв. 50. Робин Бобин Барабек.</t>
  </si>
  <si>
    <t>20. Снегурочка.</t>
  </si>
  <si>
    <r>
      <rPr>
        <b/>
        <sz val="11"/>
        <color rgb="FFFF0000"/>
        <rFont val="Calibri"/>
        <family val="2"/>
        <charset val="204"/>
        <scheme val="minor"/>
      </rPr>
      <t>10. Томпсон.</t>
    </r>
    <r>
      <rPr>
        <b/>
        <sz val="11"/>
        <color rgb="FF00B050"/>
        <rFont val="Calibri"/>
        <family val="2"/>
        <charset val="204"/>
        <scheme val="minor"/>
      </rPr>
      <t xml:space="preserve"> 40. Масон.</t>
    </r>
  </si>
  <si>
    <r>
      <rPr>
        <b/>
        <sz val="11"/>
        <color rgb="FFFF0000"/>
        <rFont val="Calibri"/>
        <family val="2"/>
        <charset val="204"/>
        <scheme val="minor"/>
      </rPr>
      <t xml:space="preserve">10. Курица. </t>
    </r>
    <r>
      <rPr>
        <b/>
        <sz val="11"/>
        <color rgb="FF00B050"/>
        <rFont val="Calibri"/>
        <family val="2"/>
        <charset val="204"/>
        <scheme val="minor"/>
      </rPr>
      <t xml:space="preserve">30. Сокол. </t>
    </r>
  </si>
  <si>
    <t>40. «Капитанская дочка». 50. Крылов.</t>
  </si>
  <si>
    <t xml:space="preserve">20. Шахаризада. </t>
  </si>
  <si>
    <t>10. Русалочка.</t>
  </si>
  <si>
    <t>10. Лук. 20. Редька. 30. Картофель.</t>
  </si>
  <si>
    <r>
      <t xml:space="preserve">10. Шарик. 20. Коты. </t>
    </r>
    <r>
      <rPr>
        <b/>
        <sz val="11"/>
        <color rgb="FFFF0000"/>
        <rFont val="Calibri"/>
        <family val="2"/>
        <charset val="204"/>
        <scheme val="minor"/>
      </rPr>
      <t xml:space="preserve">40. Canon. </t>
    </r>
  </si>
  <si>
    <r>
      <t xml:space="preserve">10. 92. 20. Снегурочка. </t>
    </r>
    <r>
      <rPr>
        <b/>
        <sz val="11"/>
        <color rgb="FFFF0000"/>
        <rFont val="Calibri"/>
        <family val="2"/>
        <charset val="204"/>
        <scheme val="minor"/>
      </rPr>
      <t>40. Майа. 50. Есенин.</t>
    </r>
  </si>
  <si>
    <t xml:space="preserve">10. Сова. 20. Голубь. </t>
  </si>
  <si>
    <t>10. Стрекоза. 20. Королева. 40. Мурава. 50. «Рамштайн».</t>
  </si>
  <si>
    <t xml:space="preserve">10. Воображаемые. 20. Фродо. 30. Мегатрон. </t>
  </si>
  <si>
    <t>20. Шехерезада. 50. «Тёмная ночь».</t>
  </si>
  <si>
    <t xml:space="preserve">10. Морской бой. 20. Морская болезнь. 30. Ёж. 40. Марина. </t>
  </si>
  <si>
    <t>10. Лук. 20. Редька. 30. Картофель. 50. Брюква.</t>
  </si>
  <si>
    <t xml:space="preserve">10. Шарик. 20. Котики. 30. Полароид. 40. Koдак. </t>
  </si>
  <si>
    <r>
      <rPr>
        <b/>
        <sz val="11"/>
        <color rgb="FFFF0000"/>
        <rFont val="Calibri"/>
        <family val="2"/>
        <charset val="204"/>
        <scheme val="minor"/>
      </rPr>
      <t xml:space="preserve">20. Волга. </t>
    </r>
    <r>
      <rPr>
        <b/>
        <sz val="11"/>
        <color rgb="FF00B050"/>
        <rFont val="Calibri"/>
        <family val="2"/>
        <charset val="204"/>
        <scheme val="minor"/>
      </rPr>
      <t>30. Смородина. 40. Хуанхэ.</t>
    </r>
  </si>
  <si>
    <r>
      <t xml:space="preserve">10. По. 20. Карлсон и Малыш. </t>
    </r>
    <r>
      <rPr>
        <b/>
        <sz val="11"/>
        <color rgb="FFFF0000"/>
        <rFont val="Calibri"/>
        <family val="2"/>
        <charset val="204"/>
        <scheme val="minor"/>
      </rPr>
      <t>30. Табаков.</t>
    </r>
  </si>
  <si>
    <r>
      <t xml:space="preserve">10. 92. 20. Снегурочка. </t>
    </r>
    <r>
      <rPr>
        <b/>
        <sz val="11"/>
        <color rgb="FFFF0000"/>
        <rFont val="Calibri"/>
        <family val="2"/>
        <charset val="204"/>
        <scheme val="minor"/>
      </rPr>
      <t xml:space="preserve">30. Весеннее солнцестояние. </t>
    </r>
    <r>
      <rPr>
        <b/>
        <sz val="11"/>
        <color rgb="FF00B050"/>
        <rFont val="Calibri"/>
        <family val="2"/>
        <charset val="204"/>
        <scheme val="minor"/>
      </rPr>
      <t>50. Тютчев.</t>
    </r>
  </si>
  <si>
    <r>
      <t xml:space="preserve">10. Сова. 20. Голубь. </t>
    </r>
    <r>
      <rPr>
        <b/>
        <sz val="11"/>
        <color rgb="FFFF0000"/>
        <rFont val="Calibri"/>
        <family val="2"/>
        <charset val="204"/>
        <scheme val="minor"/>
      </rPr>
      <t>30. Орёл.</t>
    </r>
  </si>
  <si>
    <t>32 Freedom</t>
  </si>
  <si>
    <r>
      <t xml:space="preserve">10. Стрекоза. 20. Queen. 30. Пчёлы. </t>
    </r>
    <r>
      <rPr>
        <b/>
        <sz val="11"/>
        <color rgb="FFFF0000"/>
        <rFont val="Calibri"/>
        <family val="2"/>
        <charset val="204"/>
        <scheme val="minor"/>
      </rPr>
      <t>40. Мурашки.</t>
    </r>
  </si>
  <si>
    <r>
      <t xml:space="preserve">20. Фродо. </t>
    </r>
    <r>
      <rPr>
        <b/>
        <sz val="11"/>
        <color rgb="FFFF0000"/>
        <rFont val="Calibri"/>
        <family val="2"/>
        <charset val="204"/>
        <scheme val="minor"/>
      </rPr>
      <t>30. Драгс. 40. «Евгений Онегин».</t>
    </r>
    <r>
      <rPr>
        <b/>
        <sz val="11"/>
        <color rgb="FF00B050"/>
        <rFont val="Calibri"/>
        <family val="2"/>
        <charset val="204"/>
        <scheme val="minor"/>
      </rPr>
      <t xml:space="preserve"> 50. Сыр.</t>
    </r>
  </si>
  <si>
    <t>10. Морской бой. 20. Морская болезнь. 30. Ёж.</t>
  </si>
  <si>
    <r>
      <t xml:space="preserve">10. Лук. 20. Редька. 30. Картофель. </t>
    </r>
    <r>
      <rPr>
        <b/>
        <sz val="11"/>
        <color rgb="FFFF0000"/>
        <rFont val="Calibri"/>
        <family val="2"/>
        <charset val="204"/>
        <scheme val="minor"/>
      </rPr>
      <t>40. Лавровый лист.</t>
    </r>
  </si>
  <si>
    <r>
      <t xml:space="preserve">10. Шарик. 20. Коты. 30. Полароид. </t>
    </r>
    <r>
      <rPr>
        <b/>
        <sz val="11"/>
        <color rgb="FFFF0000"/>
        <rFont val="Calibri"/>
        <family val="2"/>
        <charset val="204"/>
        <scheme val="minor"/>
      </rPr>
      <t>40. Канон.</t>
    </r>
  </si>
  <si>
    <r>
      <rPr>
        <b/>
        <sz val="11"/>
        <color rgb="FFFF0000"/>
        <rFont val="Calibri"/>
        <family val="2"/>
        <charset val="204"/>
        <scheme val="minor"/>
      </rPr>
      <t>10. Нева. 20. Волга.</t>
    </r>
    <r>
      <rPr>
        <b/>
        <sz val="11"/>
        <color rgb="FF00B050"/>
        <rFont val="Calibri"/>
        <family val="2"/>
        <charset val="204"/>
        <scheme val="minor"/>
      </rPr>
      <t xml:space="preserve"> 30. Смородина. </t>
    </r>
    <r>
      <rPr>
        <b/>
        <sz val="11"/>
        <color rgb="FFFF0000"/>
        <rFont val="Calibri"/>
        <family val="2"/>
        <charset val="204"/>
        <scheme val="minor"/>
      </rPr>
      <t>40. Янцзы.</t>
    </r>
  </si>
  <si>
    <t>10. По. 30. Куклачёв. 50. Робин Бобин Барабек.</t>
  </si>
  <si>
    <r>
      <t xml:space="preserve">10. 92. 20. Снегурочка. </t>
    </r>
    <r>
      <rPr>
        <b/>
        <sz val="11"/>
        <color rgb="FFFF0000"/>
        <rFont val="Calibri"/>
        <family val="2"/>
        <charset val="204"/>
        <scheme val="minor"/>
      </rPr>
      <t>30. Солнестоянием (весенним).</t>
    </r>
  </si>
  <si>
    <t xml:space="preserve">10. Соник. 20. Ватсон.  40. Массон. </t>
  </si>
  <si>
    <r>
      <t xml:space="preserve">10. Сова. </t>
    </r>
    <r>
      <rPr>
        <b/>
        <sz val="11"/>
        <color rgb="FFFF0000"/>
        <rFont val="Calibri"/>
        <family val="2"/>
        <charset val="204"/>
        <scheme val="minor"/>
      </rPr>
      <t>20. Лебедь.</t>
    </r>
    <r>
      <rPr>
        <b/>
        <sz val="11"/>
        <color rgb="FF00B050"/>
        <rFont val="Calibri"/>
        <family val="2"/>
        <charset val="204"/>
        <scheme val="minor"/>
      </rPr>
      <t xml:space="preserve"> 30. Сокол.</t>
    </r>
  </si>
  <si>
    <r>
      <t xml:space="preserve">10. Стрекоза. </t>
    </r>
    <r>
      <rPr>
        <b/>
        <sz val="11"/>
        <color rgb="FFFF0000"/>
        <rFont val="Calibri"/>
        <family val="2"/>
        <charset val="204"/>
        <scheme val="minor"/>
      </rPr>
      <t>30. Мухи. 40. Муха.</t>
    </r>
    <r>
      <rPr>
        <b/>
        <sz val="11"/>
        <color rgb="FF00B050"/>
        <rFont val="Calibri"/>
        <family val="2"/>
        <charset val="204"/>
        <scheme val="minor"/>
      </rPr>
      <t xml:space="preserve"> 50. «Рамштайн».</t>
    </r>
  </si>
  <si>
    <t>20. Фродо. 30. Мегатрон. 50. Сыр.</t>
  </si>
  <si>
    <r>
      <rPr>
        <b/>
        <sz val="11"/>
        <color rgb="FFFF0000"/>
        <rFont val="Calibri"/>
        <family val="2"/>
        <charset val="204"/>
        <scheme val="minor"/>
      </rPr>
      <t>10. Мыши.</t>
    </r>
    <r>
      <rPr>
        <b/>
        <sz val="11"/>
        <color rgb="FF00B050"/>
        <rFont val="Calibri"/>
        <family val="2"/>
        <charset val="204"/>
        <scheme val="minor"/>
      </rPr>
      <t xml:space="preserve"> 20. Шехирезада. 30. «Белые ночи». </t>
    </r>
  </si>
  <si>
    <t xml:space="preserve">10. Русалка. 20. Квидич. </t>
  </si>
  <si>
    <r>
      <t xml:space="preserve">10. Лук. </t>
    </r>
    <r>
      <rPr>
        <b/>
        <sz val="11"/>
        <color rgb="FFFF0000"/>
        <rFont val="Calibri"/>
        <family val="2"/>
        <charset val="204"/>
        <scheme val="minor"/>
      </rPr>
      <t>20. Редиска.</t>
    </r>
    <r>
      <rPr>
        <b/>
        <sz val="11"/>
        <color rgb="FF00B050"/>
        <rFont val="Calibri"/>
        <family val="2"/>
        <charset val="204"/>
        <scheme val="minor"/>
      </rPr>
      <t xml:space="preserve"> 30. Картошка. </t>
    </r>
    <r>
      <rPr>
        <b/>
        <sz val="11"/>
        <color rgb="FFFF0000"/>
        <rFont val="Calibri"/>
        <family val="2"/>
        <charset val="204"/>
        <scheme val="minor"/>
      </rPr>
      <t xml:space="preserve">40. Лавровый лист. </t>
    </r>
    <r>
      <rPr>
        <b/>
        <sz val="11"/>
        <color rgb="FF00B050"/>
        <rFont val="Calibri"/>
        <family val="2"/>
        <charset val="204"/>
        <scheme val="minor"/>
      </rPr>
      <t>50. Брюква.</t>
    </r>
  </si>
  <si>
    <t>30. Смородина. 40. Хуанхэ.</t>
  </si>
  <si>
    <t xml:space="preserve">10. По. 20. Малыш и Карлсон. 30. Куклачёв. </t>
  </si>
  <si>
    <t>По самой популярной версии один из месяцев получил своё название от латинского глагола, которое переводится как «открывать», потому что в этом месяце у римлян начиналась весна. По другой версии название этого месяца происходит от имени ЭТОЙ богини.</t>
  </si>
  <si>
    <t>10. 92. 20. Снегурочка. 30. Весеннее равноденствие. 40. Афродита. Венера. 50. Фёдор Тютчев.</t>
  </si>
  <si>
    <r>
      <t xml:space="preserve">10. 92. 20. Снегурочка. </t>
    </r>
    <r>
      <rPr>
        <b/>
        <sz val="11"/>
        <color rgb="FFFF0000"/>
        <rFont val="Calibri"/>
        <family val="2"/>
        <charset val="204"/>
        <scheme val="minor"/>
      </rPr>
      <t>30. Солнестояние.</t>
    </r>
    <r>
      <rPr>
        <b/>
        <sz val="11"/>
        <color rgb="FF00B050"/>
        <rFont val="Calibri"/>
        <family val="2"/>
        <charset val="204"/>
        <scheme val="minor"/>
      </rPr>
      <t xml:space="preserve"> </t>
    </r>
    <r>
      <rPr>
        <b/>
        <sz val="11"/>
        <color rgb="FFFF0000"/>
        <rFont val="Calibri"/>
        <family val="2"/>
        <charset val="204"/>
        <scheme val="minor"/>
      </rPr>
      <t>50. Лермонтов.</t>
    </r>
  </si>
  <si>
    <t xml:space="preserve">10. Соник. 40. Массоны. </t>
  </si>
  <si>
    <t xml:space="preserve">10. Сова. 20. Голубь. 30. Сокол. </t>
  </si>
  <si>
    <t xml:space="preserve">10. Стрекоза. 20. Королева. 30. Осы. 50. «Rammstein». </t>
  </si>
  <si>
    <t>10. Домашние животные. 20. Фродо. 50. Сыр плавленный.</t>
  </si>
  <si>
    <t>10. Мотылёк. 20. Шахиризада. 50. «Тёмная ночь».</t>
  </si>
  <si>
    <r>
      <t xml:space="preserve">10. Русалочка. 20. Квиддич. </t>
    </r>
    <r>
      <rPr>
        <b/>
        <sz val="11"/>
        <color rgb="FFFF0000"/>
        <rFont val="Calibri"/>
        <family val="2"/>
        <charset val="204"/>
        <scheme val="minor"/>
      </rPr>
      <t xml:space="preserve">30. Скарлет . </t>
    </r>
    <r>
      <rPr>
        <b/>
        <sz val="11"/>
        <color rgb="FF00B050"/>
        <rFont val="Calibri"/>
        <family val="2"/>
        <charset val="204"/>
        <scheme val="minor"/>
      </rPr>
      <t>40. Александр Бэлл. 50. Голосовых сообщений.</t>
    </r>
  </si>
  <si>
    <t>10. Лук. 20. Редька. 30. Картошка. 40. Чеснок. 50. Брюква.</t>
  </si>
  <si>
    <r>
      <t xml:space="preserve">10. Шарик. 20. Коты. </t>
    </r>
    <r>
      <rPr>
        <b/>
        <sz val="11"/>
        <color rgb="FFFF0000"/>
        <rFont val="Calibri"/>
        <family val="2"/>
        <charset val="204"/>
        <scheme val="minor"/>
      </rPr>
      <t>40. Canon.</t>
    </r>
    <r>
      <rPr>
        <b/>
        <sz val="11"/>
        <color rgb="FF00B050"/>
        <rFont val="Calibri"/>
        <family val="2"/>
        <charset val="204"/>
        <scheme val="minor"/>
      </rPr>
      <t xml:space="preserve"> 50. Папарацци.</t>
    </r>
  </si>
  <si>
    <t xml:space="preserve">20. Исеть. </t>
  </si>
  <si>
    <t>10. По. 20. Карлсон и Малыш 30. Театр кошек Куклачёва.</t>
  </si>
  <si>
    <r>
      <rPr>
        <b/>
        <sz val="11"/>
        <color rgb="FFFF0000"/>
        <rFont val="Calibri"/>
        <family val="2"/>
        <charset val="204"/>
        <scheme val="minor"/>
      </rPr>
      <t>10. 90.</t>
    </r>
    <r>
      <rPr>
        <b/>
        <sz val="11"/>
        <color rgb="FF00B050"/>
        <rFont val="Calibri"/>
        <family val="2"/>
        <charset val="204"/>
        <scheme val="minor"/>
      </rPr>
      <t xml:space="preserve"> 20. Снегурочка. 40. Венера. 50. Тютчев.</t>
    </r>
  </si>
  <si>
    <t xml:space="preserve">10. Соник. 20. Ватсон. 40. Масонство. </t>
  </si>
  <si>
    <t>10. Сова. 20. Голуби. 30. Сокол.</t>
  </si>
  <si>
    <t>12</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</si>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</sst>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b/>
      <sz val="14"/>
      <color theme="0"/>
      <name val="Calibri"/>
      <family val="2"/>
      <charset val="204"/>
      <scheme val="minor"/>
    </font>
    <font>
      <b/>
      <sz val="12"/>
      <color theme="1"/>
      <name val="Calibri"/>
      <family val="2"/>
      <charset val="204"/>
      <scheme val="minor"/>
    </font>
    <font>
      <sz val="11"/>
      <name val="Calibri"/>
      <family val="2"/>
      <scheme val="minor"/>
    </font>
    <font>
      <b/>
      <sz val="11"/>
      <color rgb="FFC00000"/>
      <name val="Calibri"/>
      <family val="2"/>
      <charset val="204"/>
      <scheme val="minor"/>
    </font>
    <font>
      <i/>
      <sz val="10"/>
      <color theme="1" tint="0.34998626667073579"/>
      <name val="Calibri"/>
      <family val="2"/>
      <charset val="204"/>
      <scheme val="minor"/>
    </font>
    <font>
      <sz val="16"/>
      <color theme="1"/>
      <name val="Calibri"/>
      <family val="2"/>
      <scheme val="minor"/>
    </font>
    <font>
      <b/>
      <sz val="16"/>
      <color theme="1"/>
      <name val="Calibri"/>
      <family val="2"/>
      <charset val="204"/>
      <scheme val="minor"/>
    </font>
    <font>
      <sz val="16"/>
      <color theme="1"/>
      <name val="Calibri"/>
      <family val="2"/>
      <charset val="204"/>
      <scheme val="minor"/>
    </font>
    <font>
      <b/>
      <sz val="14"/>
      <name val="Calibri"/>
      <family val="2"/>
      <charset val="204"/>
      <scheme val="minor"/>
    </font>
    <font>
      <i/>
      <sz val="14"/>
      <color theme="1"/>
      <name val="Calibri"/>
      <family val="2"/>
      <charset val="204"/>
      <scheme val="minor"/>
    </font>
    <font>
      <b/>
      <sz val="11"/>
      <color rgb="FF00B050"/>
      <name val="Calibri"/>
      <family val="2"/>
      <charset val="204"/>
      <scheme val="minor"/>
    </font>
    <font>
      <b/>
      <sz val="11"/>
      <color rgb="FFFF0000"/>
      <name val="Calibri"/>
      <family val="2"/>
      <charset val="204"/>
      <scheme val="minor"/>
    </font>
    <font>
      <b/>
      <sz val="11"/>
      <name val="Calibri"/>
      <family val="2"/>
      <charset val="204"/>
      <scheme val="minor"/>
    </font>
  </fonts>
  <fills count="18">
    <fill>
      <patternFill patternType="none"/>
    </fill>
    <fill>
      <patternFill patternType="gray125"/>
    </fill>
    <fill>
      <patternFill patternType="solid">
        <fgColor theme="5" tint="0.39997558519241921"/>
        <bgColor indexed="64"/>
      </patternFill>
    </fill>
    <fill>
      <patternFill patternType="solid">
        <fgColor theme="8" tint="0.59999389629810485"/>
        <bgColor indexed="64"/>
      </patternFill>
    </fill>
    <fill>
      <patternFill patternType="solid">
        <fgColor rgb="FFFFD96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82">
    <xf numFmtId="0" fontId="0" fillId="0" borderId="0" xfId="0"/>
    <xf numFmtId="0" fontId="0" fillId="0" borderId="0" xfId="0" applyAlignment="1">
      <alignment horizontal="center"/>
    </xf>
    <xf numFmtId="0" fontId="0" fillId="4" borderId="1" xfId="0" applyFill="1" applyBorder="1"/>
    <xf numFmtId="0" fontId="0" fillId="4" borderId="1" xfId="0" applyFill="1" applyBorder="1" applyAlignment="1">
      <alignment horizontal="center"/>
    </xf>
    <xf numFmtId="0" fontId="0" fillId="4" borderId="2" xfId="0" applyFill="1" applyBorder="1" applyAlignment="1">
      <alignment horizontal="center"/>
    </xf>
    <xf numFmtId="0" fontId="0" fillId="0" borderId="0" xfId="0" applyBorder="1"/>
    <xf numFmtId="0" fontId="0" fillId="0" borderId="11" xfId="0" applyBorder="1" applyAlignment="1"/>
    <xf numFmtId="0" fontId="1" fillId="5" borderId="11" xfId="0" applyFont="1" applyFill="1" applyBorder="1" applyAlignment="1"/>
    <xf numFmtId="0" fontId="1" fillId="5" borderId="0" xfId="0" applyFont="1" applyFill="1" applyBorder="1" applyAlignment="1">
      <alignment horizontal="center"/>
    </xf>
    <xf numFmtId="0" fontId="0" fillId="6" borderId="1" xfId="0" applyFill="1" applyBorder="1" applyAlignment="1">
      <alignment horizontal="center"/>
    </xf>
    <xf numFmtId="0" fontId="3" fillId="9" borderId="1" xfId="0" applyFont="1" applyFill="1" applyBorder="1"/>
    <xf numFmtId="0" fontId="3" fillId="9" borderId="1" xfId="0" applyFont="1" applyFill="1" applyBorder="1" applyAlignment="1">
      <alignment horizontal="center"/>
    </xf>
    <xf numFmtId="0" fontId="0" fillId="7" borderId="1" xfId="0" applyFill="1" applyBorder="1" applyAlignment="1">
      <alignment horizontal="center"/>
    </xf>
    <xf numFmtId="0" fontId="0" fillId="2" borderId="1" xfId="0" applyFill="1" applyBorder="1" applyAlignment="1">
      <alignment horizontal="center"/>
    </xf>
    <xf numFmtId="0" fontId="1" fillId="0" borderId="0" xfId="0" applyFont="1" applyFill="1" applyBorder="1" applyAlignment="1">
      <alignment horizontal="center"/>
    </xf>
    <xf numFmtId="0" fontId="5" fillId="2" borderId="1" xfId="0" applyFont="1" applyFill="1" applyBorder="1"/>
    <xf numFmtId="0" fontId="4" fillId="0" borderId="1" xfId="0" applyFont="1" applyFill="1" applyBorder="1" applyAlignment="1">
      <alignment horizontal="center"/>
    </xf>
    <xf numFmtId="0" fontId="6" fillId="6" borderId="1" xfId="0" applyFont="1" applyFill="1" applyBorder="1" applyAlignment="1">
      <alignment horizontal="center"/>
    </xf>
    <xf numFmtId="0" fontId="6" fillId="7" borderId="1" xfId="0" applyFont="1" applyFill="1" applyBorder="1" applyAlignment="1">
      <alignment horizontal="center"/>
    </xf>
    <xf numFmtId="0" fontId="0" fillId="0" borderId="17" xfId="0" applyBorder="1"/>
    <xf numFmtId="0" fontId="4" fillId="0" borderId="1" xfId="0" applyFont="1" applyBorder="1"/>
    <xf numFmtId="0" fontId="7" fillId="11" borderId="0" xfId="0" applyFont="1" applyFill="1" applyBorder="1" applyAlignment="1">
      <alignment vertical="top" wrapText="1"/>
    </xf>
    <xf numFmtId="0" fontId="0" fillId="11" borderId="0" xfId="0" applyFill="1" applyAlignment="1"/>
    <xf numFmtId="0" fontId="0" fillId="11" borderId="0" xfId="0" applyFill="1" applyBorder="1" applyAlignment="1"/>
    <xf numFmtId="0" fontId="4" fillId="2" borderId="0" xfId="0" applyFont="1" applyFill="1"/>
    <xf numFmtId="0" fontId="10" fillId="2" borderId="0" xfId="0" applyFont="1" applyFill="1"/>
    <xf numFmtId="0" fontId="4" fillId="6" borderId="1" xfId="0" applyFont="1" applyFill="1" applyBorder="1"/>
    <xf numFmtId="0" fontId="4" fillId="7" borderId="1" xfId="0" applyFont="1" applyFill="1" applyBorder="1"/>
    <xf numFmtId="0" fontId="9" fillId="11" borderId="0" xfId="0" applyFont="1" applyFill="1" applyBorder="1" applyAlignment="1">
      <alignment vertical="top" wrapText="1"/>
    </xf>
    <xf numFmtId="0" fontId="8" fillId="0" borderId="0" xfId="0" applyFont="1"/>
    <xf numFmtId="0" fontId="4" fillId="4" borderId="1" xfId="0" applyFont="1" applyFill="1" applyBorder="1"/>
    <xf numFmtId="0" fontId="4" fillId="4" borderId="1" xfId="0" applyFont="1" applyFill="1" applyBorder="1" applyAlignment="1">
      <alignment horizontal="center"/>
    </xf>
    <xf numFmtId="0" fontId="4" fillId="4" borderId="2" xfId="0" applyFont="1" applyFill="1" applyBorder="1" applyAlignment="1">
      <alignment horizontal="center"/>
    </xf>
    <xf numFmtId="0" fontId="1" fillId="5" borderId="0" xfId="0" applyFont="1" applyFill="1" applyAlignment="1">
      <alignment horizontal="center"/>
    </xf>
    <xf numFmtId="0" fontId="0" fillId="2" borderId="2" xfId="0" applyFill="1" applyBorder="1" applyAlignment="1">
      <alignment horizont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1"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12" borderId="1" xfId="0" applyFill="1" applyBorder="1" applyAlignment="1">
      <alignment horizontal="center"/>
    </xf>
    <xf numFmtId="0" fontId="0" fillId="11" borderId="1" xfId="0" applyFill="1" applyBorder="1" applyAlignment="1">
      <alignment horizontal="center"/>
    </xf>
    <xf numFmtId="0" fontId="0" fillId="12" borderId="1" xfId="0" applyFill="1" applyBorder="1" applyAlignment="1">
      <alignment horizontal="center" vertical="center"/>
    </xf>
    <xf numFmtId="0" fontId="0" fillId="6" borderId="1" xfId="0" applyFill="1" applyBorder="1" applyAlignment="1">
      <alignment horizontal="left"/>
    </xf>
    <xf numFmtId="16" fontId="0" fillId="7" borderId="1" xfId="0" quotePrefix="1" applyNumberFormat="1" applyFill="1" applyBorder="1" applyAlignment="1">
      <alignment horizontal="left"/>
    </xf>
    <xf numFmtId="0" fontId="0" fillId="6" borderId="1" xfId="0" quotePrefix="1" applyFill="1" applyBorder="1" applyAlignment="1">
      <alignment horizontal="left"/>
    </xf>
    <xf numFmtId="0" fontId="0" fillId="7" borderId="1" xfId="0" quotePrefix="1" applyFill="1" applyBorder="1" applyAlignment="1">
      <alignment horizontal="left"/>
    </xf>
    <xf numFmtId="0" fontId="0" fillId="7" borderId="1" xfId="0" applyFill="1" applyBorder="1" applyAlignment="1">
      <alignment horizontal="left"/>
    </xf>
    <xf numFmtId="0" fontId="0" fillId="14" borderId="1" xfId="0" applyFill="1" applyBorder="1" applyAlignment="1">
      <alignment horizontal="center"/>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xf>
    <xf numFmtId="0" fontId="0" fillId="15" borderId="5" xfId="0" applyFill="1" applyBorder="1" applyAlignment="1">
      <alignment horizontal="center" vertical="center" wrapText="1"/>
    </xf>
    <xf numFmtId="0" fontId="4" fillId="15" borderId="6" xfId="0" applyFont="1" applyFill="1" applyBorder="1" applyAlignment="1">
      <alignment horizontal="center" vertical="center"/>
    </xf>
    <xf numFmtId="0" fontId="4" fillId="15" borderId="5" xfId="0" applyFont="1" applyFill="1" applyBorder="1" applyAlignment="1">
      <alignment horizontal="center" vertical="center" wrapText="1"/>
    </xf>
    <xf numFmtId="0" fontId="4" fillId="16" borderId="5" xfId="0" applyFont="1" applyFill="1" applyBorder="1" applyAlignment="1">
      <alignment horizontal="center" vertical="center" wrapText="1"/>
    </xf>
    <xf numFmtId="0" fontId="4" fillId="16" borderId="6" xfId="0" applyFont="1" applyFill="1" applyBorder="1" applyAlignment="1">
      <alignment horizontal="center" vertical="center"/>
    </xf>
    <xf numFmtId="0" fontId="4" fillId="16" borderId="5" xfId="0" applyFont="1" applyFill="1" applyBorder="1" applyAlignment="1">
      <alignment horizontal="center" wrapText="1"/>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xf>
    <xf numFmtId="0" fontId="0" fillId="15" borderId="30" xfId="0" applyFill="1" applyBorder="1" applyAlignment="1">
      <alignment horizontal="center" vertical="center" wrapText="1"/>
    </xf>
    <xf numFmtId="0" fontId="4" fillId="15" borderId="31" xfId="0" applyFont="1" applyFill="1" applyBorder="1" applyAlignment="1">
      <alignment horizontal="center" vertical="center"/>
    </xf>
    <xf numFmtId="0" fontId="0" fillId="15" borderId="21" xfId="0" applyFill="1" applyBorder="1" applyAlignment="1">
      <alignment horizontal="center" vertical="center" wrapText="1"/>
    </xf>
    <xf numFmtId="0" fontId="4" fillId="15" borderId="22" xfId="0" applyFont="1" applyFill="1" applyBorder="1" applyAlignment="1">
      <alignment horizontal="center" vertical="center"/>
    </xf>
    <xf numFmtId="0" fontId="4" fillId="15" borderId="21" xfId="0" applyFont="1" applyFill="1" applyBorder="1" applyAlignment="1">
      <alignment horizontal="center" vertical="center" wrapText="1"/>
    </xf>
    <xf numFmtId="0" fontId="4" fillId="15" borderId="30" xfId="0" applyFont="1" applyFill="1" applyBorder="1" applyAlignment="1">
      <alignment horizontal="center" vertical="center" wrapText="1"/>
    </xf>
    <xf numFmtId="0" fontId="4" fillId="16" borderId="30" xfId="0" applyFont="1" applyFill="1" applyBorder="1" applyAlignment="1">
      <alignment horizontal="center" vertical="center" wrapText="1"/>
    </xf>
    <xf numFmtId="0" fontId="4" fillId="16" borderId="31" xfId="0" applyFont="1" applyFill="1" applyBorder="1" applyAlignment="1">
      <alignment horizontal="center" vertical="center"/>
    </xf>
    <xf numFmtId="0" fontId="4" fillId="17" borderId="21" xfId="0" applyFont="1" applyFill="1" applyBorder="1" applyAlignment="1">
      <alignment horizontal="center" vertical="center" wrapText="1"/>
    </xf>
    <xf numFmtId="0" fontId="4" fillId="17" borderId="22" xfId="0" applyFont="1" applyFill="1" applyBorder="1" applyAlignment="1">
      <alignment horizontal="center" vertical="center"/>
    </xf>
    <xf numFmtId="0" fontId="4" fillId="17" borderId="30" xfId="0" applyFont="1" applyFill="1" applyBorder="1" applyAlignment="1">
      <alignment horizontal="center" vertical="center" wrapText="1"/>
    </xf>
    <xf numFmtId="0" fontId="4" fillId="17" borderId="31"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16" borderId="34" xfId="0" applyFont="1" applyFill="1" applyBorder="1" applyAlignment="1">
      <alignment horizontal="center" vertical="center" wrapText="1"/>
    </xf>
    <xf numFmtId="0" fontId="4" fillId="16" borderId="35" xfId="0" applyFont="1" applyFill="1" applyBorder="1" applyAlignment="1">
      <alignment horizontal="center" vertical="center"/>
    </xf>
    <xf numFmtId="0" fontId="4" fillId="17" borderId="34" xfId="0" applyFont="1" applyFill="1" applyBorder="1" applyAlignment="1">
      <alignment horizontal="center" vertical="center" wrapText="1"/>
    </xf>
    <xf numFmtId="0" fontId="4" fillId="17" borderId="35" xfId="0" applyFont="1" applyFill="1" applyBorder="1" applyAlignment="1">
      <alignment horizontal="center" vertical="center"/>
    </xf>
    <xf numFmtId="0" fontId="4" fillId="15" borderId="34" xfId="0" applyFont="1" applyFill="1" applyBorder="1" applyAlignment="1">
      <alignment horizontal="center" vertical="center" wrapText="1"/>
    </xf>
    <xf numFmtId="0" fontId="4" fillId="15" borderId="35" xfId="0" applyFont="1" applyFill="1" applyBorder="1" applyAlignment="1">
      <alignment horizontal="center" vertical="center"/>
    </xf>
    <xf numFmtId="0" fontId="0" fillId="15" borderId="34" xfId="0" applyFill="1" applyBorder="1" applyAlignment="1">
      <alignment horizontal="center"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xf>
    <xf numFmtId="0" fontId="0" fillId="12" borderId="36" xfId="0" applyFill="1" applyBorder="1" applyAlignment="1">
      <alignment horizontal="center"/>
    </xf>
    <xf numFmtId="0" fontId="0" fillId="13" borderId="36" xfId="0" applyFill="1" applyBorder="1" applyAlignment="1">
      <alignment horizontal="center" vertical="center"/>
    </xf>
    <xf numFmtId="16" fontId="0" fillId="13" borderId="36" xfId="0" quotePrefix="1" applyNumberFormat="1" applyFill="1" applyBorder="1" applyAlignment="1">
      <alignment horizontal="center" vertical="center"/>
    </xf>
    <xf numFmtId="0" fontId="0" fillId="0" borderId="37" xfId="0" applyBorder="1" applyAlignment="1">
      <alignment horizont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40" xfId="0" applyFont="1" applyFill="1" applyBorder="1" applyAlignment="1">
      <alignment vertical="center"/>
    </xf>
    <xf numFmtId="0" fontId="3" fillId="0" borderId="41" xfId="0" applyFont="1" applyFill="1" applyBorder="1" applyAlignment="1">
      <alignment vertical="center"/>
    </xf>
    <xf numFmtId="0" fontId="0" fillId="13" borderId="36" xfId="0" applyFill="1" applyBorder="1" applyAlignment="1">
      <alignment horizontal="center"/>
    </xf>
    <xf numFmtId="0" fontId="0" fillId="13" borderId="36" xfId="0" quotePrefix="1" applyNumberFormat="1" applyFill="1" applyBorder="1" applyAlignment="1">
      <alignment horizontal="center" vertical="center"/>
    </xf>
    <xf numFmtId="17" fontId="0" fillId="6" borderId="1" xfId="0" quotePrefix="1" applyNumberFormat="1" applyFill="1" applyBorder="1" applyAlignment="1">
      <alignment horizontal="left"/>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quotePrefix="1" applyAlignment="1">
      <alignment horizontal="right"/>
    </xf>
    <xf numFmtId="0" fontId="0" fillId="0" borderId="0" xfId="0" applyAlignment="1">
      <alignment horizontal="right"/>
    </xf>
    <xf numFmtId="0" fontId="12" fillId="0" borderId="5" xfId="0" applyFont="1" applyFill="1" applyBorder="1" applyAlignment="1">
      <alignment horizontal="left" vertical="top" wrapText="1"/>
    </xf>
    <xf numFmtId="0" fontId="12" fillId="0" borderId="21"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21" xfId="0" applyFont="1" applyFill="1" applyBorder="1" applyAlignment="1">
      <alignment horizontal="left" vertical="top" wrapText="1"/>
    </xf>
    <xf numFmtId="0" fontId="14" fillId="0" borderId="37" xfId="0" applyFont="1" applyBorder="1" applyAlignment="1">
      <alignment horizontal="center" vertical="center"/>
    </xf>
    <xf numFmtId="0" fontId="14" fillId="0" borderId="39" xfId="0" applyFont="1" applyBorder="1" applyAlignment="1">
      <alignment horizontal="center" vertical="center"/>
    </xf>
    <xf numFmtId="0" fontId="14" fillId="0" borderId="41" xfId="0" applyFont="1" applyBorder="1" applyAlignment="1">
      <alignment horizontal="center" vertical="center"/>
    </xf>
    <xf numFmtId="0" fontId="0" fillId="0" borderId="17" xfId="0" applyBorder="1" applyAlignment="1">
      <alignment horizontal="center" vertical="center"/>
    </xf>
    <xf numFmtId="0" fontId="0" fillId="3" borderId="14" xfId="0" applyFill="1" applyBorder="1" applyAlignment="1">
      <alignment horizontal="center"/>
    </xf>
    <xf numFmtId="0" fontId="0" fillId="3" borderId="15"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10" borderId="18" xfId="0" applyFill="1" applyBorder="1" applyAlignment="1">
      <alignment horizontal="center" vertical="top" wrapText="1"/>
    </xf>
    <xf numFmtId="0" fontId="0" fillId="10" borderId="19" xfId="0" applyFill="1" applyBorder="1" applyAlignment="1">
      <alignment horizontal="center" vertical="top" wrapText="1"/>
    </xf>
    <xf numFmtId="0" fontId="0" fillId="6" borderId="18" xfId="0" applyFill="1" applyBorder="1" applyAlignment="1">
      <alignment horizontal="left" vertical="top" wrapText="1"/>
    </xf>
    <xf numFmtId="0" fontId="0" fillId="6" borderId="19" xfId="0" applyFill="1" applyBorder="1" applyAlignment="1">
      <alignment horizontal="left" vertical="top" wrapText="1"/>
    </xf>
    <xf numFmtId="0" fontId="0" fillId="10" borderId="18" xfId="0" applyFill="1" applyBorder="1" applyAlignment="1">
      <alignment horizontal="left" vertical="top" wrapText="1"/>
    </xf>
    <xf numFmtId="0" fontId="0" fillId="10" borderId="19" xfId="0" applyFill="1" applyBorder="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6" borderId="18" xfId="0" applyFill="1" applyBorder="1" applyAlignment="1">
      <alignment horizontal="center" vertical="top" wrapText="1"/>
    </xf>
    <xf numFmtId="0" fontId="0" fillId="6" borderId="19" xfId="0" applyFill="1" applyBorder="1" applyAlignment="1">
      <alignment horizontal="center" vertical="top" wrapText="1"/>
    </xf>
    <xf numFmtId="0" fontId="0" fillId="2" borderId="9" xfId="0" applyFill="1" applyBorder="1" applyAlignment="1">
      <alignment horizontal="center"/>
    </xf>
    <xf numFmtId="0" fontId="0" fillId="2" borderId="10"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6" xfId="0" applyFill="1" applyBorder="1" applyAlignment="1">
      <alignment horizontal="center"/>
    </xf>
    <xf numFmtId="0" fontId="0" fillId="10" borderId="23" xfId="0" applyFill="1" applyBorder="1" applyAlignment="1">
      <alignment horizontal="center" vertical="top" wrapText="1"/>
    </xf>
    <xf numFmtId="0" fontId="0" fillId="10" borderId="24" xfId="0" applyFill="1" applyBorder="1" applyAlignment="1">
      <alignment horizontal="center" vertical="top" wrapText="1"/>
    </xf>
    <xf numFmtId="0" fontId="0" fillId="6" borderId="23" xfId="0" applyFill="1" applyBorder="1" applyAlignment="1">
      <alignment horizontal="center" vertical="top" wrapText="1"/>
    </xf>
    <xf numFmtId="0" fontId="0" fillId="6" borderId="24" xfId="0" applyFill="1" applyBorder="1" applyAlignment="1">
      <alignment horizontal="center" vertical="top" wrapText="1"/>
    </xf>
    <xf numFmtId="0" fontId="0" fillId="6" borderId="27" xfId="0" applyFill="1" applyBorder="1" applyAlignment="1">
      <alignment horizontal="center" vertical="top" wrapText="1"/>
    </xf>
    <xf numFmtId="0" fontId="0" fillId="6" borderId="13" xfId="0" applyFill="1" applyBorder="1" applyAlignment="1">
      <alignment horizontal="center" vertical="top" wrapText="1"/>
    </xf>
    <xf numFmtId="0" fontId="0" fillId="10" borderId="23" xfId="0" applyFill="1" applyBorder="1" applyAlignment="1">
      <alignment horizontal="center"/>
    </xf>
    <xf numFmtId="0" fontId="0" fillId="10" borderId="24" xfId="0" applyFill="1" applyBorder="1" applyAlignment="1">
      <alignment horizontal="center"/>
    </xf>
    <xf numFmtId="0" fontId="0" fillId="6" borderId="18" xfId="0" applyFill="1" applyBorder="1" applyAlignment="1">
      <alignment horizontal="center" vertical="center" wrapText="1"/>
    </xf>
    <xf numFmtId="0" fontId="0" fillId="6" borderId="19"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32" xfId="0" applyFill="1" applyBorder="1" applyAlignment="1">
      <alignment horizontal="center" vertical="center"/>
    </xf>
    <xf numFmtId="0" fontId="0" fillId="10" borderId="33" xfId="0" applyFill="1" applyBorder="1" applyAlignment="1">
      <alignment horizontal="center" vertical="center"/>
    </xf>
    <xf numFmtId="0" fontId="0" fillId="10" borderId="30" xfId="0" applyFill="1" applyBorder="1" applyAlignment="1">
      <alignment horizontal="left" vertical="top" wrapText="1"/>
    </xf>
    <xf numFmtId="0" fontId="0" fillId="10" borderId="31" xfId="0" applyFill="1" applyBorder="1" applyAlignment="1">
      <alignment horizontal="left" vertical="top" wrapText="1"/>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0" fontId="0" fillId="10" borderId="20" xfId="0" applyFill="1" applyBorder="1" applyAlignment="1">
      <alignment horizontal="left" vertical="top" wrapText="1"/>
    </xf>
    <xf numFmtId="0" fontId="0" fillId="10" borderId="12" xfId="0" applyFill="1" applyBorder="1" applyAlignment="1">
      <alignment horizontal="left" vertical="top" wrapText="1"/>
    </xf>
    <xf numFmtId="0" fontId="0" fillId="6" borderId="20" xfId="0" applyFill="1" applyBorder="1" applyAlignment="1">
      <alignment horizontal="left" vertical="top" wrapText="1"/>
    </xf>
    <xf numFmtId="0" fontId="0" fillId="6" borderId="12" xfId="0" applyFill="1" applyBorder="1" applyAlignment="1">
      <alignment horizontal="left" vertical="top" wrapText="1"/>
    </xf>
    <xf numFmtId="0" fontId="0" fillId="10" borderId="5" xfId="0" applyFill="1" applyBorder="1" applyAlignment="1">
      <alignment horizontal="center"/>
    </xf>
    <xf numFmtId="0" fontId="0" fillId="10" borderId="6" xfId="0" applyFill="1" applyBorder="1" applyAlignment="1">
      <alignment horizontal="center"/>
    </xf>
    <xf numFmtId="0" fontId="0" fillId="10" borderId="30" xfId="0" applyFill="1" applyBorder="1" applyAlignment="1">
      <alignment horizontal="center"/>
    </xf>
    <xf numFmtId="0" fontId="0" fillId="10" borderId="31" xfId="0" applyFill="1" applyBorder="1" applyAlignment="1">
      <alignment horizontal="center"/>
    </xf>
    <xf numFmtId="0" fontId="0" fillId="10" borderId="28" xfId="0" applyFill="1" applyBorder="1" applyAlignment="1">
      <alignment horizontal="left" vertical="top" wrapText="1"/>
    </xf>
    <xf numFmtId="0" fontId="0" fillId="10" borderId="29" xfId="0" applyFill="1" applyBorder="1" applyAlignment="1">
      <alignment horizontal="left" vertical="top" wrapText="1"/>
    </xf>
    <xf numFmtId="0" fontId="0" fillId="6" borderId="28" xfId="0" applyFill="1" applyBorder="1" applyAlignment="1">
      <alignment horizontal="left" vertical="top" wrapText="1"/>
    </xf>
    <xf numFmtId="0" fontId="0" fillId="6" borderId="29" xfId="0" applyFill="1" applyBorder="1" applyAlignment="1">
      <alignment horizontal="left" vertical="top" wrapText="1"/>
    </xf>
    <xf numFmtId="0" fontId="0" fillId="2" borderId="23" xfId="0" applyFill="1" applyBorder="1" applyAlignment="1">
      <alignment horizontal="center"/>
    </xf>
    <xf numFmtId="0" fontId="0" fillId="2" borderId="24"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6" borderId="27" xfId="0" applyFill="1" applyBorder="1" applyAlignment="1">
      <alignment horizontal="left" vertical="top" wrapText="1"/>
    </xf>
    <xf numFmtId="0" fontId="0" fillId="6" borderId="13" xfId="0" applyFill="1" applyBorder="1" applyAlignment="1">
      <alignment horizontal="left" vertical="top" wrapText="1"/>
    </xf>
    <xf numFmtId="0" fontId="0" fillId="10" borderId="27" xfId="0" applyFill="1" applyBorder="1" applyAlignment="1">
      <alignment horizontal="left" vertical="top" wrapText="1"/>
    </xf>
    <xf numFmtId="0" fontId="0" fillId="10" borderId="13" xfId="0" applyFill="1" applyBorder="1" applyAlignment="1">
      <alignment horizontal="left" vertical="top" wrapText="1"/>
    </xf>
    <xf numFmtId="0" fontId="2" fillId="8" borderId="1" xfId="0" applyFont="1" applyFill="1" applyBorder="1" applyAlignment="1">
      <alignment horizontal="center"/>
    </xf>
  </cellXfs>
  <cellStyles count="1">
    <cellStyle name="Обычный" xfId="0" builtinId="0"/>
  </cellStyles>
  <dxfs count="0"/>
  <tableStyles count="0" defaultTableStyle="TableStyleMedium2" defaultPivotStyle="PivotStyleLight16"/>
  <colors>
    <mruColors>
      <color rgb="FFFFD961"/>
      <color rgb="FFC198E0"/>
      <color rgb="FFB07BD7"/>
      <color rgb="FFFF5D5D"/>
      <color rgb="FFF48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8" Type="http://schemas.openxmlformats.org/officeDocument/2006/relationships/image" Target="../media/image58.jpeg"/><Relationship Id="rId5" Type="http://schemas.openxmlformats.org/officeDocument/2006/relationships/image" Target="../media/image5.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8.jpeg"/><Relationship Id="rId13" Type="http://schemas.openxmlformats.org/officeDocument/2006/relationships/image" Target="../media/image73.jpeg"/><Relationship Id="rId3" Type="http://schemas.openxmlformats.org/officeDocument/2006/relationships/image" Target="../media/image63.jpg"/><Relationship Id="rId7" Type="http://schemas.openxmlformats.org/officeDocument/2006/relationships/image" Target="../media/image67.jpeg"/><Relationship Id="rId12" Type="http://schemas.openxmlformats.org/officeDocument/2006/relationships/image" Target="../media/image72.jpeg"/><Relationship Id="rId2" Type="http://schemas.openxmlformats.org/officeDocument/2006/relationships/image" Target="../media/image62.jpeg"/><Relationship Id="rId1" Type="http://schemas.openxmlformats.org/officeDocument/2006/relationships/image" Target="../media/image61.jpeg"/><Relationship Id="rId6" Type="http://schemas.openxmlformats.org/officeDocument/2006/relationships/image" Target="../media/image66.jpeg"/><Relationship Id="rId11" Type="http://schemas.openxmlformats.org/officeDocument/2006/relationships/image" Target="../media/image71.jpg"/><Relationship Id="rId5" Type="http://schemas.openxmlformats.org/officeDocument/2006/relationships/image" Target="../media/image65.jpeg"/><Relationship Id="rId10" Type="http://schemas.openxmlformats.org/officeDocument/2006/relationships/image" Target="../media/image70.jpeg"/><Relationship Id="rId4" Type="http://schemas.openxmlformats.org/officeDocument/2006/relationships/image" Target="../media/image64.jpeg"/><Relationship Id="rId9" Type="http://schemas.openxmlformats.org/officeDocument/2006/relationships/image" Target="../media/image69.jpe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1</xdr:row>
      <xdr:rowOff>247650</xdr:rowOff>
    </xdr:from>
    <xdr:to>
      <xdr:col>4</xdr:col>
      <xdr:colOff>386830</xdr:colOff>
      <xdr:row>1</xdr:row>
      <xdr:rowOff>1257300</xdr:rowOff>
    </xdr:to>
    <xdr:pic>
      <xdr:nvPicPr>
        <xdr:cNvPr id="13"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0800" y="495300"/>
          <a:ext cx="1796530" cy="1009650"/>
        </a:xfrm>
        <a:prstGeom prst="rect">
          <a:avLst/>
        </a:prstGeom>
      </xdr:spPr>
    </xdr:pic>
    <xdr:clientData/>
  </xdr:twoCellAnchor>
  <xdr:twoCellAnchor editAs="oneCell">
    <xdr:from>
      <xdr:col>3</xdr:col>
      <xdr:colOff>19050</xdr:colOff>
      <xdr:row>2</xdr:row>
      <xdr:rowOff>161926</xdr:rowOff>
    </xdr:from>
    <xdr:to>
      <xdr:col>4</xdr:col>
      <xdr:colOff>390525</xdr:colOff>
      <xdr:row>2</xdr:row>
      <xdr:rowOff>1361776</xdr:rowOff>
    </xdr:to>
    <xdr:pic>
      <xdr:nvPicPr>
        <xdr:cNvPr id="24" name="Рисунок 2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0800" y="1933576"/>
          <a:ext cx="1800225" cy="1199850"/>
        </a:xfrm>
        <a:prstGeom prst="rect">
          <a:avLst/>
        </a:prstGeom>
      </xdr:spPr>
    </xdr:pic>
    <xdr:clientData/>
  </xdr:twoCellAnchor>
  <xdr:twoCellAnchor editAs="oneCell">
    <xdr:from>
      <xdr:col>3</xdr:col>
      <xdr:colOff>19050</xdr:colOff>
      <xdr:row>3</xdr:row>
      <xdr:rowOff>152400</xdr:rowOff>
    </xdr:from>
    <xdr:to>
      <xdr:col>4</xdr:col>
      <xdr:colOff>381000</xdr:colOff>
      <xdr:row>3</xdr:row>
      <xdr:rowOff>1346200</xdr:rowOff>
    </xdr:to>
    <xdr:pic>
      <xdr:nvPicPr>
        <xdr:cNvPr id="34" name="Рисунок 3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90800" y="3448050"/>
          <a:ext cx="1790700" cy="1193800"/>
        </a:xfrm>
        <a:prstGeom prst="rect">
          <a:avLst/>
        </a:prstGeom>
      </xdr:spPr>
    </xdr:pic>
    <xdr:clientData/>
  </xdr:twoCellAnchor>
  <xdr:twoCellAnchor editAs="oneCell">
    <xdr:from>
      <xdr:col>5</xdr:col>
      <xdr:colOff>28575</xdr:colOff>
      <xdr:row>1</xdr:row>
      <xdr:rowOff>200025</xdr:rowOff>
    </xdr:from>
    <xdr:to>
      <xdr:col>6</xdr:col>
      <xdr:colOff>382470</xdr:colOff>
      <xdr:row>1</xdr:row>
      <xdr:rowOff>1314450</xdr:rowOff>
    </xdr:to>
    <xdr:pic>
      <xdr:nvPicPr>
        <xdr:cNvPr id="50" name="Рисунок 4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29125" y="447675"/>
          <a:ext cx="1782645" cy="1114425"/>
        </a:xfrm>
        <a:prstGeom prst="rect">
          <a:avLst/>
        </a:prstGeom>
      </xdr:spPr>
    </xdr:pic>
    <xdr:clientData/>
  </xdr:twoCellAnchor>
  <xdr:twoCellAnchor editAs="oneCell">
    <xdr:from>
      <xdr:col>5</xdr:col>
      <xdr:colOff>0</xdr:colOff>
      <xdr:row>2</xdr:row>
      <xdr:rowOff>95250</xdr:rowOff>
    </xdr:from>
    <xdr:to>
      <xdr:col>6</xdr:col>
      <xdr:colOff>387350</xdr:colOff>
      <xdr:row>2</xdr:row>
      <xdr:rowOff>1457325</xdr:rowOff>
    </xdr:to>
    <xdr:pic>
      <xdr:nvPicPr>
        <xdr:cNvPr id="55" name="Рисунок 5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400550" y="1866900"/>
          <a:ext cx="1816100" cy="1362075"/>
        </a:xfrm>
        <a:prstGeom prst="rect">
          <a:avLst/>
        </a:prstGeom>
      </xdr:spPr>
    </xdr:pic>
    <xdr:clientData/>
  </xdr:twoCellAnchor>
  <xdr:twoCellAnchor editAs="oneCell">
    <xdr:from>
      <xdr:col>5</xdr:col>
      <xdr:colOff>323850</xdr:colOff>
      <xdr:row>3</xdr:row>
      <xdr:rowOff>1</xdr:rowOff>
    </xdr:from>
    <xdr:to>
      <xdr:col>6</xdr:col>
      <xdr:colOff>18796</xdr:colOff>
      <xdr:row>3</xdr:row>
      <xdr:rowOff>1504951</xdr:rowOff>
    </xdr:to>
    <xdr:pic>
      <xdr:nvPicPr>
        <xdr:cNvPr id="67" name="Рисунок 6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24400" y="3295651"/>
          <a:ext cx="1123696" cy="1504950"/>
        </a:xfrm>
        <a:prstGeom prst="rect">
          <a:avLst/>
        </a:prstGeom>
      </xdr:spPr>
    </xdr:pic>
    <xdr:clientData/>
  </xdr:twoCellAnchor>
  <xdr:twoCellAnchor editAs="oneCell">
    <xdr:from>
      <xdr:col>7</xdr:col>
      <xdr:colOff>333376</xdr:colOff>
      <xdr:row>1</xdr:row>
      <xdr:rowOff>1</xdr:rowOff>
    </xdr:from>
    <xdr:to>
      <xdr:col>8</xdr:col>
      <xdr:colOff>36822</xdr:colOff>
      <xdr:row>1</xdr:row>
      <xdr:rowOff>1504951</xdr:rowOff>
    </xdr:to>
    <xdr:pic>
      <xdr:nvPicPr>
        <xdr:cNvPr id="69" name="Рисунок 6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2726" y="247651"/>
          <a:ext cx="1132196" cy="1504950"/>
        </a:xfrm>
        <a:prstGeom prst="rect">
          <a:avLst/>
        </a:prstGeom>
      </xdr:spPr>
    </xdr:pic>
    <xdr:clientData/>
  </xdr:twoCellAnchor>
  <xdr:twoCellAnchor editAs="oneCell">
    <xdr:from>
      <xdr:col>7</xdr:col>
      <xdr:colOff>0</xdr:colOff>
      <xdr:row>2</xdr:row>
      <xdr:rowOff>104775</xdr:rowOff>
    </xdr:from>
    <xdr:to>
      <xdr:col>9</xdr:col>
      <xdr:colOff>1562</xdr:colOff>
      <xdr:row>2</xdr:row>
      <xdr:rowOff>1419225</xdr:rowOff>
    </xdr:to>
    <xdr:pic>
      <xdr:nvPicPr>
        <xdr:cNvPr id="70" name="Рисунок 6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29350" y="1876425"/>
          <a:ext cx="1822198" cy="1314450"/>
        </a:xfrm>
        <a:prstGeom prst="rect">
          <a:avLst/>
        </a:prstGeom>
      </xdr:spPr>
    </xdr:pic>
    <xdr:clientData/>
  </xdr:twoCellAnchor>
  <xdr:twoCellAnchor editAs="oneCell">
    <xdr:from>
      <xdr:col>7</xdr:col>
      <xdr:colOff>19050</xdr:colOff>
      <xdr:row>3</xdr:row>
      <xdr:rowOff>180975</xdr:rowOff>
    </xdr:from>
    <xdr:to>
      <xdr:col>8</xdr:col>
      <xdr:colOff>383895</xdr:colOff>
      <xdr:row>3</xdr:row>
      <xdr:rowOff>1333500</xdr:rowOff>
    </xdr:to>
    <xdr:pic>
      <xdr:nvPicPr>
        <xdr:cNvPr id="71" name="Рисунок 7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248400" y="3476625"/>
          <a:ext cx="1793595" cy="1152525"/>
        </a:xfrm>
        <a:prstGeom prst="rect">
          <a:avLst/>
        </a:prstGeom>
      </xdr:spPr>
    </xdr:pic>
    <xdr:clientData/>
  </xdr:twoCellAnchor>
  <xdr:twoCellAnchor editAs="oneCell">
    <xdr:from>
      <xdr:col>9</xdr:col>
      <xdr:colOff>1</xdr:colOff>
      <xdr:row>1</xdr:row>
      <xdr:rowOff>361950</xdr:rowOff>
    </xdr:from>
    <xdr:to>
      <xdr:col>11</xdr:col>
      <xdr:colOff>1</xdr:colOff>
      <xdr:row>1</xdr:row>
      <xdr:rowOff>1193609</xdr:rowOff>
    </xdr:to>
    <xdr:pic>
      <xdr:nvPicPr>
        <xdr:cNvPr id="72" name="Рисунок 7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058151" y="609600"/>
          <a:ext cx="1828800" cy="831659"/>
        </a:xfrm>
        <a:prstGeom prst="rect">
          <a:avLst/>
        </a:prstGeom>
      </xdr:spPr>
    </xdr:pic>
    <xdr:clientData/>
  </xdr:twoCellAnchor>
  <xdr:twoCellAnchor editAs="oneCell">
    <xdr:from>
      <xdr:col>9</xdr:col>
      <xdr:colOff>390525</xdr:colOff>
      <xdr:row>2</xdr:row>
      <xdr:rowOff>9525</xdr:rowOff>
    </xdr:from>
    <xdr:to>
      <xdr:col>9</xdr:col>
      <xdr:colOff>1375369</xdr:colOff>
      <xdr:row>2</xdr:row>
      <xdr:rowOff>1504950</xdr:rowOff>
    </xdr:to>
    <xdr:pic>
      <xdr:nvPicPr>
        <xdr:cNvPr id="73" name="Рисунок 7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448675" y="1781175"/>
          <a:ext cx="984844" cy="1495425"/>
        </a:xfrm>
        <a:prstGeom prst="rect">
          <a:avLst/>
        </a:prstGeom>
      </xdr:spPr>
    </xdr:pic>
    <xdr:clientData/>
  </xdr:twoCellAnchor>
  <xdr:twoCellAnchor editAs="oneCell">
    <xdr:from>
      <xdr:col>9</xdr:col>
      <xdr:colOff>266700</xdr:colOff>
      <xdr:row>3</xdr:row>
      <xdr:rowOff>0</xdr:rowOff>
    </xdr:from>
    <xdr:to>
      <xdr:col>10</xdr:col>
      <xdr:colOff>143349</xdr:colOff>
      <xdr:row>3</xdr:row>
      <xdr:rowOff>1504950</xdr:rowOff>
    </xdr:to>
    <xdr:pic>
      <xdr:nvPicPr>
        <xdr:cNvPr id="74" name="Рисунок 7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324850" y="3295650"/>
          <a:ext cx="1305399" cy="1504950"/>
        </a:xfrm>
        <a:prstGeom prst="rect">
          <a:avLst/>
        </a:prstGeom>
      </xdr:spPr>
    </xdr:pic>
    <xdr:clientData/>
  </xdr:twoCellAnchor>
  <xdr:twoCellAnchor editAs="oneCell">
    <xdr:from>
      <xdr:col>11</xdr:col>
      <xdr:colOff>9525</xdr:colOff>
      <xdr:row>1</xdr:row>
      <xdr:rowOff>38100</xdr:rowOff>
    </xdr:from>
    <xdr:to>
      <xdr:col>12</xdr:col>
      <xdr:colOff>381000</xdr:colOff>
      <xdr:row>1</xdr:row>
      <xdr:rowOff>1503483</xdr:rowOff>
    </xdr:to>
    <xdr:pic>
      <xdr:nvPicPr>
        <xdr:cNvPr id="75" name="Рисунок 7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896475" y="285750"/>
          <a:ext cx="1800225" cy="1465383"/>
        </a:xfrm>
        <a:prstGeom prst="rect">
          <a:avLst/>
        </a:prstGeom>
      </xdr:spPr>
    </xdr:pic>
    <xdr:clientData/>
  </xdr:twoCellAnchor>
  <xdr:twoCellAnchor editAs="oneCell">
    <xdr:from>
      <xdr:col>11</xdr:col>
      <xdr:colOff>19051</xdr:colOff>
      <xdr:row>2</xdr:row>
      <xdr:rowOff>228601</xdr:rowOff>
    </xdr:from>
    <xdr:to>
      <xdr:col>12</xdr:col>
      <xdr:colOff>381001</xdr:colOff>
      <xdr:row>2</xdr:row>
      <xdr:rowOff>1231901</xdr:rowOff>
    </xdr:to>
    <xdr:pic>
      <xdr:nvPicPr>
        <xdr:cNvPr id="76" name="Рисунок 7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906001" y="2000251"/>
          <a:ext cx="1790700" cy="1003300"/>
        </a:xfrm>
        <a:prstGeom prst="rect">
          <a:avLst/>
        </a:prstGeom>
      </xdr:spPr>
    </xdr:pic>
    <xdr:clientData/>
  </xdr:twoCellAnchor>
  <xdr:twoCellAnchor editAs="oneCell">
    <xdr:from>
      <xdr:col>11</xdr:col>
      <xdr:colOff>0</xdr:colOff>
      <xdr:row>3</xdr:row>
      <xdr:rowOff>161925</xdr:rowOff>
    </xdr:from>
    <xdr:to>
      <xdr:col>12</xdr:col>
      <xdr:colOff>387900</xdr:colOff>
      <xdr:row>3</xdr:row>
      <xdr:rowOff>1371600</xdr:rowOff>
    </xdr:to>
    <xdr:pic>
      <xdr:nvPicPr>
        <xdr:cNvPr id="77" name="Рисунок 7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886950" y="3457575"/>
          <a:ext cx="1816650" cy="1209675"/>
        </a:xfrm>
        <a:prstGeom prst="rect">
          <a:avLst/>
        </a:prstGeom>
      </xdr:spPr>
    </xdr:pic>
    <xdr:clientData/>
  </xdr:twoCellAnchor>
  <xdr:twoCellAnchor editAs="oneCell">
    <xdr:from>
      <xdr:col>13</xdr:col>
      <xdr:colOff>9526</xdr:colOff>
      <xdr:row>1</xdr:row>
      <xdr:rowOff>85725</xdr:rowOff>
    </xdr:from>
    <xdr:to>
      <xdr:col>14</xdr:col>
      <xdr:colOff>381000</xdr:colOff>
      <xdr:row>1</xdr:row>
      <xdr:rowOff>1431822</xdr:rowOff>
    </xdr:to>
    <xdr:pic>
      <xdr:nvPicPr>
        <xdr:cNvPr id="78" name="Рисунок 7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1725276" y="333375"/>
          <a:ext cx="1800224" cy="1346097"/>
        </a:xfrm>
        <a:prstGeom prst="rect">
          <a:avLst/>
        </a:prstGeom>
      </xdr:spPr>
    </xdr:pic>
    <xdr:clientData/>
  </xdr:twoCellAnchor>
  <xdr:twoCellAnchor editAs="oneCell">
    <xdr:from>
      <xdr:col>13</xdr:col>
      <xdr:colOff>19050</xdr:colOff>
      <xdr:row>2</xdr:row>
      <xdr:rowOff>171450</xdr:rowOff>
    </xdr:from>
    <xdr:to>
      <xdr:col>14</xdr:col>
      <xdr:colOff>390525</xdr:colOff>
      <xdr:row>2</xdr:row>
      <xdr:rowOff>1342470</xdr:rowOff>
    </xdr:to>
    <xdr:pic>
      <xdr:nvPicPr>
        <xdr:cNvPr id="79" name="Рисунок 7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1734800" y="1943100"/>
          <a:ext cx="1800225" cy="1171020"/>
        </a:xfrm>
        <a:prstGeom prst="rect">
          <a:avLst/>
        </a:prstGeom>
      </xdr:spPr>
    </xdr:pic>
    <xdr:clientData/>
  </xdr:twoCellAnchor>
  <xdr:twoCellAnchor editAs="oneCell">
    <xdr:from>
      <xdr:col>13</xdr:col>
      <xdr:colOff>209550</xdr:colOff>
      <xdr:row>3</xdr:row>
      <xdr:rowOff>9525</xdr:rowOff>
    </xdr:from>
    <xdr:to>
      <xdr:col>14</xdr:col>
      <xdr:colOff>161925</xdr:colOff>
      <xdr:row>3</xdr:row>
      <xdr:rowOff>1514723</xdr:rowOff>
    </xdr:to>
    <xdr:pic>
      <xdr:nvPicPr>
        <xdr:cNvPr id="80" name="Рисунок 7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1925300" y="3305175"/>
          <a:ext cx="1381125" cy="1505198"/>
        </a:xfrm>
        <a:prstGeom prst="rect">
          <a:avLst/>
        </a:prstGeom>
      </xdr:spPr>
    </xdr:pic>
    <xdr:clientData/>
  </xdr:twoCellAnchor>
  <xdr:twoCellAnchor editAs="oneCell">
    <xdr:from>
      <xdr:col>15</xdr:col>
      <xdr:colOff>19050</xdr:colOff>
      <xdr:row>1</xdr:row>
      <xdr:rowOff>171451</xdr:rowOff>
    </xdr:from>
    <xdr:to>
      <xdr:col>17</xdr:col>
      <xdr:colOff>338</xdr:colOff>
      <xdr:row>1</xdr:row>
      <xdr:rowOff>1333501</xdr:rowOff>
    </xdr:to>
    <xdr:pic>
      <xdr:nvPicPr>
        <xdr:cNvPr id="81" name="Рисунок 8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3563600" y="419101"/>
          <a:ext cx="1801924" cy="1162050"/>
        </a:xfrm>
        <a:prstGeom prst="rect">
          <a:avLst/>
        </a:prstGeom>
      </xdr:spPr>
    </xdr:pic>
    <xdr:clientData/>
  </xdr:twoCellAnchor>
  <xdr:twoCellAnchor editAs="oneCell">
    <xdr:from>
      <xdr:col>15</xdr:col>
      <xdr:colOff>66676</xdr:colOff>
      <xdr:row>2</xdr:row>
      <xdr:rowOff>19050</xdr:rowOff>
    </xdr:from>
    <xdr:to>
      <xdr:col>16</xdr:col>
      <xdr:colOff>346608</xdr:colOff>
      <xdr:row>2</xdr:row>
      <xdr:rowOff>1485900</xdr:rowOff>
    </xdr:to>
    <xdr:pic>
      <xdr:nvPicPr>
        <xdr:cNvPr id="82" name="Рисунок 8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3611226" y="1790700"/>
          <a:ext cx="1708682" cy="1466850"/>
        </a:xfrm>
        <a:prstGeom prst="rect">
          <a:avLst/>
        </a:prstGeom>
      </xdr:spPr>
    </xdr:pic>
    <xdr:clientData/>
  </xdr:twoCellAnchor>
  <xdr:twoCellAnchor editAs="oneCell">
    <xdr:from>
      <xdr:col>15</xdr:col>
      <xdr:colOff>247650</xdr:colOff>
      <xdr:row>3</xdr:row>
      <xdr:rowOff>9525</xdr:rowOff>
    </xdr:from>
    <xdr:to>
      <xdr:col>16</xdr:col>
      <xdr:colOff>123825</xdr:colOff>
      <xdr:row>3</xdr:row>
      <xdr:rowOff>1503992</xdr:rowOff>
    </xdr:to>
    <xdr:pic>
      <xdr:nvPicPr>
        <xdr:cNvPr id="83" name="Рисунок 8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3792200" y="3305175"/>
          <a:ext cx="1304925" cy="1494467"/>
        </a:xfrm>
        <a:prstGeom prst="rect">
          <a:avLst/>
        </a:prstGeom>
      </xdr:spPr>
    </xdr:pic>
    <xdr:clientData/>
  </xdr:twoCellAnchor>
  <xdr:twoCellAnchor editAs="oneCell">
    <xdr:from>
      <xdr:col>17</xdr:col>
      <xdr:colOff>285750</xdr:colOff>
      <xdr:row>1</xdr:row>
      <xdr:rowOff>9526</xdr:rowOff>
    </xdr:from>
    <xdr:to>
      <xdr:col>18</xdr:col>
      <xdr:colOff>115057</xdr:colOff>
      <xdr:row>1</xdr:row>
      <xdr:rowOff>1514475</xdr:rowOff>
    </xdr:to>
    <xdr:pic>
      <xdr:nvPicPr>
        <xdr:cNvPr id="84" name="Рисунок 8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659100" y="257176"/>
          <a:ext cx="1258057" cy="1504949"/>
        </a:xfrm>
        <a:prstGeom prst="rect">
          <a:avLst/>
        </a:prstGeom>
      </xdr:spPr>
    </xdr:pic>
    <xdr:clientData/>
  </xdr:twoCellAnchor>
  <xdr:twoCellAnchor editAs="oneCell">
    <xdr:from>
      <xdr:col>17</xdr:col>
      <xdr:colOff>9525</xdr:colOff>
      <xdr:row>2</xdr:row>
      <xdr:rowOff>247650</xdr:rowOff>
    </xdr:from>
    <xdr:to>
      <xdr:col>18</xdr:col>
      <xdr:colOff>390976</xdr:colOff>
      <xdr:row>2</xdr:row>
      <xdr:rowOff>1257300</xdr:rowOff>
    </xdr:to>
    <xdr:pic>
      <xdr:nvPicPr>
        <xdr:cNvPr id="85" name="Рисунок 8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5382875" y="2019300"/>
          <a:ext cx="1810201" cy="1009650"/>
        </a:xfrm>
        <a:prstGeom prst="rect">
          <a:avLst/>
        </a:prstGeom>
      </xdr:spPr>
    </xdr:pic>
    <xdr:clientData/>
  </xdr:twoCellAnchor>
  <xdr:twoCellAnchor editAs="oneCell">
    <xdr:from>
      <xdr:col>17</xdr:col>
      <xdr:colOff>19050</xdr:colOff>
      <xdr:row>3</xdr:row>
      <xdr:rowOff>152400</xdr:rowOff>
    </xdr:from>
    <xdr:to>
      <xdr:col>18</xdr:col>
      <xdr:colOff>371475</xdr:colOff>
      <xdr:row>3</xdr:row>
      <xdr:rowOff>1341108</xdr:rowOff>
    </xdr:to>
    <xdr:pic>
      <xdr:nvPicPr>
        <xdr:cNvPr id="86" name="Рисунок 8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5392400" y="3448050"/>
          <a:ext cx="1781175" cy="1188708"/>
        </a:xfrm>
        <a:prstGeom prst="rect">
          <a:avLst/>
        </a:prstGeom>
      </xdr:spPr>
    </xdr:pic>
    <xdr:clientData/>
  </xdr:twoCellAnchor>
  <xdr:twoCellAnchor editAs="oneCell">
    <xdr:from>
      <xdr:col>19</xdr:col>
      <xdr:colOff>19050</xdr:colOff>
      <xdr:row>1</xdr:row>
      <xdr:rowOff>228600</xdr:rowOff>
    </xdr:from>
    <xdr:to>
      <xdr:col>20</xdr:col>
      <xdr:colOff>390525</xdr:colOff>
      <xdr:row>1</xdr:row>
      <xdr:rowOff>1330338</xdr:rowOff>
    </xdr:to>
    <xdr:pic>
      <xdr:nvPicPr>
        <xdr:cNvPr id="87" name="Рисунок 86"/>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7221200" y="476250"/>
          <a:ext cx="1800225" cy="1101738"/>
        </a:xfrm>
        <a:prstGeom prst="rect">
          <a:avLst/>
        </a:prstGeom>
      </xdr:spPr>
    </xdr:pic>
    <xdr:clientData/>
  </xdr:twoCellAnchor>
  <xdr:twoCellAnchor editAs="oneCell">
    <xdr:from>
      <xdr:col>19</xdr:col>
      <xdr:colOff>9525</xdr:colOff>
      <xdr:row>2</xdr:row>
      <xdr:rowOff>238125</xdr:rowOff>
    </xdr:from>
    <xdr:to>
      <xdr:col>21</xdr:col>
      <xdr:colOff>116</xdr:colOff>
      <xdr:row>2</xdr:row>
      <xdr:rowOff>1276350</xdr:rowOff>
    </xdr:to>
    <xdr:pic>
      <xdr:nvPicPr>
        <xdr:cNvPr id="88" name="Рисунок 87"/>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7211675" y="2009775"/>
          <a:ext cx="1813041" cy="1038225"/>
        </a:xfrm>
        <a:prstGeom prst="rect">
          <a:avLst/>
        </a:prstGeom>
      </xdr:spPr>
    </xdr:pic>
    <xdr:clientData/>
  </xdr:twoCellAnchor>
  <xdr:twoCellAnchor editAs="oneCell">
    <xdr:from>
      <xdr:col>19</xdr:col>
      <xdr:colOff>133350</xdr:colOff>
      <xdr:row>3</xdr:row>
      <xdr:rowOff>28575</xdr:rowOff>
    </xdr:from>
    <xdr:to>
      <xdr:col>20</xdr:col>
      <xdr:colOff>257175</xdr:colOff>
      <xdr:row>3</xdr:row>
      <xdr:rowOff>1484562</xdr:rowOff>
    </xdr:to>
    <xdr:pic>
      <xdr:nvPicPr>
        <xdr:cNvPr id="89" name="Рисунок 88"/>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7335500" y="3324225"/>
          <a:ext cx="1552575" cy="1455987"/>
        </a:xfrm>
        <a:prstGeom prst="rect">
          <a:avLst/>
        </a:prstGeom>
      </xdr:spPr>
    </xdr:pic>
    <xdr:clientData/>
  </xdr:twoCellAnchor>
  <xdr:twoCellAnchor editAs="oneCell">
    <xdr:from>
      <xdr:col>21</xdr:col>
      <xdr:colOff>295275</xdr:colOff>
      <xdr:row>1</xdr:row>
      <xdr:rowOff>9525</xdr:rowOff>
    </xdr:from>
    <xdr:to>
      <xdr:col>22</xdr:col>
      <xdr:colOff>66675</xdr:colOff>
      <xdr:row>1</xdr:row>
      <xdr:rowOff>1514856</xdr:rowOff>
    </xdr:to>
    <xdr:pic>
      <xdr:nvPicPr>
        <xdr:cNvPr id="90" name="Рисунок 89"/>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9326225" y="257175"/>
          <a:ext cx="1200150" cy="1505331"/>
        </a:xfrm>
        <a:prstGeom prst="rect">
          <a:avLst/>
        </a:prstGeom>
      </xdr:spPr>
    </xdr:pic>
    <xdr:clientData/>
  </xdr:twoCellAnchor>
  <xdr:twoCellAnchor editAs="oneCell">
    <xdr:from>
      <xdr:col>21</xdr:col>
      <xdr:colOff>19050</xdr:colOff>
      <xdr:row>2</xdr:row>
      <xdr:rowOff>209550</xdr:rowOff>
    </xdr:from>
    <xdr:to>
      <xdr:col>22</xdr:col>
      <xdr:colOff>390525</xdr:colOff>
      <xdr:row>2</xdr:row>
      <xdr:rowOff>1266622</xdr:rowOff>
    </xdr:to>
    <xdr:pic>
      <xdr:nvPicPr>
        <xdr:cNvPr id="91" name="Рисунок 90"/>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9050000" y="1981200"/>
          <a:ext cx="1800225" cy="1057072"/>
        </a:xfrm>
        <a:prstGeom prst="rect">
          <a:avLst/>
        </a:prstGeom>
      </xdr:spPr>
    </xdr:pic>
    <xdr:clientData/>
  </xdr:twoCellAnchor>
  <xdr:twoCellAnchor editAs="oneCell">
    <xdr:from>
      <xdr:col>21</xdr:col>
      <xdr:colOff>95250</xdr:colOff>
      <xdr:row>3</xdr:row>
      <xdr:rowOff>19051</xdr:rowOff>
    </xdr:from>
    <xdr:to>
      <xdr:col>22</xdr:col>
      <xdr:colOff>292656</xdr:colOff>
      <xdr:row>3</xdr:row>
      <xdr:rowOff>1504951</xdr:rowOff>
    </xdr:to>
    <xdr:pic>
      <xdr:nvPicPr>
        <xdr:cNvPr id="92" name="Рисунок 91"/>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9126200" y="3314701"/>
          <a:ext cx="1626156" cy="1485900"/>
        </a:xfrm>
        <a:prstGeom prst="rect">
          <a:avLst/>
        </a:prstGeom>
      </xdr:spPr>
    </xdr:pic>
    <xdr:clientData/>
  </xdr:twoCellAnchor>
  <xdr:twoCellAnchor editAs="oneCell">
    <xdr:from>
      <xdr:col>23</xdr:col>
      <xdr:colOff>9525</xdr:colOff>
      <xdr:row>1</xdr:row>
      <xdr:rowOff>123825</xdr:rowOff>
    </xdr:from>
    <xdr:to>
      <xdr:col>25</xdr:col>
      <xdr:colOff>105</xdr:colOff>
      <xdr:row>1</xdr:row>
      <xdr:rowOff>1419225</xdr:rowOff>
    </xdr:to>
    <xdr:pic>
      <xdr:nvPicPr>
        <xdr:cNvPr id="93" name="Рисунок 92"/>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20869275" y="371475"/>
          <a:ext cx="1811215" cy="1295400"/>
        </a:xfrm>
        <a:prstGeom prst="rect">
          <a:avLst/>
        </a:prstGeom>
      </xdr:spPr>
    </xdr:pic>
    <xdr:clientData/>
  </xdr:twoCellAnchor>
  <xdr:twoCellAnchor editAs="oneCell">
    <xdr:from>
      <xdr:col>23</xdr:col>
      <xdr:colOff>28575</xdr:colOff>
      <xdr:row>2</xdr:row>
      <xdr:rowOff>104775</xdr:rowOff>
    </xdr:from>
    <xdr:to>
      <xdr:col>24</xdr:col>
      <xdr:colOff>381000</xdr:colOff>
      <xdr:row>2</xdr:row>
      <xdr:rowOff>1417947</xdr:rowOff>
    </xdr:to>
    <xdr:pic>
      <xdr:nvPicPr>
        <xdr:cNvPr id="94" name="Рисунок 93"/>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0888325" y="1876425"/>
          <a:ext cx="1781175" cy="1313172"/>
        </a:xfrm>
        <a:prstGeom prst="rect">
          <a:avLst/>
        </a:prstGeom>
      </xdr:spPr>
    </xdr:pic>
    <xdr:clientData/>
  </xdr:twoCellAnchor>
  <xdr:twoCellAnchor editAs="oneCell">
    <xdr:from>
      <xdr:col>23</xdr:col>
      <xdr:colOff>28575</xdr:colOff>
      <xdr:row>3</xdr:row>
      <xdr:rowOff>85725</xdr:rowOff>
    </xdr:from>
    <xdr:to>
      <xdr:col>24</xdr:col>
      <xdr:colOff>381000</xdr:colOff>
      <xdr:row>3</xdr:row>
      <xdr:rowOff>1421606</xdr:rowOff>
    </xdr:to>
    <xdr:pic>
      <xdr:nvPicPr>
        <xdr:cNvPr id="95" name="Рисунок 94"/>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0888325" y="3381375"/>
          <a:ext cx="1781175" cy="1335881"/>
        </a:xfrm>
        <a:prstGeom prst="rect">
          <a:avLst/>
        </a:prstGeom>
      </xdr:spPr>
    </xdr:pic>
    <xdr:clientData/>
  </xdr:twoCellAnchor>
  <xdr:twoCellAnchor editAs="oneCell">
    <xdr:from>
      <xdr:col>25</xdr:col>
      <xdr:colOff>247650</xdr:colOff>
      <xdr:row>1</xdr:row>
      <xdr:rowOff>9525</xdr:rowOff>
    </xdr:from>
    <xdr:to>
      <xdr:col>26</xdr:col>
      <xdr:colOff>137594</xdr:colOff>
      <xdr:row>1</xdr:row>
      <xdr:rowOff>1514475</xdr:rowOff>
    </xdr:to>
    <xdr:pic>
      <xdr:nvPicPr>
        <xdr:cNvPr id="96" name="Рисунок 95"/>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2936200" y="257175"/>
          <a:ext cx="1318694" cy="1504950"/>
        </a:xfrm>
        <a:prstGeom prst="rect">
          <a:avLst/>
        </a:prstGeom>
      </xdr:spPr>
    </xdr:pic>
    <xdr:clientData/>
  </xdr:twoCellAnchor>
  <xdr:twoCellAnchor editAs="oneCell">
    <xdr:from>
      <xdr:col>25</xdr:col>
      <xdr:colOff>9525</xdr:colOff>
      <xdr:row>2</xdr:row>
      <xdr:rowOff>161925</xdr:rowOff>
    </xdr:from>
    <xdr:to>
      <xdr:col>26</xdr:col>
      <xdr:colOff>381000</xdr:colOff>
      <xdr:row>2</xdr:row>
      <xdr:rowOff>1363323</xdr:rowOff>
    </xdr:to>
    <xdr:pic>
      <xdr:nvPicPr>
        <xdr:cNvPr id="97" name="Рисунок 96"/>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2698075" y="1933575"/>
          <a:ext cx="1800225" cy="1201398"/>
        </a:xfrm>
        <a:prstGeom prst="rect">
          <a:avLst/>
        </a:prstGeom>
      </xdr:spPr>
    </xdr:pic>
    <xdr:clientData/>
  </xdr:twoCellAnchor>
  <xdr:twoCellAnchor editAs="oneCell">
    <xdr:from>
      <xdr:col>25</xdr:col>
      <xdr:colOff>19050</xdr:colOff>
      <xdr:row>3</xdr:row>
      <xdr:rowOff>28575</xdr:rowOff>
    </xdr:from>
    <xdr:to>
      <xdr:col>26</xdr:col>
      <xdr:colOff>377707</xdr:colOff>
      <xdr:row>3</xdr:row>
      <xdr:rowOff>1476375</xdr:rowOff>
    </xdr:to>
    <xdr:pic>
      <xdr:nvPicPr>
        <xdr:cNvPr id="98" name="Рисунок 97"/>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2707600" y="3324225"/>
          <a:ext cx="1787407" cy="1447800"/>
        </a:xfrm>
        <a:prstGeom prst="rect">
          <a:avLst/>
        </a:prstGeom>
      </xdr:spPr>
    </xdr:pic>
    <xdr:clientData/>
  </xdr:twoCellAnchor>
  <xdr:twoCellAnchor editAs="oneCell">
    <xdr:from>
      <xdr:col>27</xdr:col>
      <xdr:colOff>9525</xdr:colOff>
      <xdr:row>1</xdr:row>
      <xdr:rowOff>104775</xdr:rowOff>
    </xdr:from>
    <xdr:to>
      <xdr:col>28</xdr:col>
      <xdr:colOff>388266</xdr:colOff>
      <xdr:row>1</xdr:row>
      <xdr:rowOff>1400175</xdr:rowOff>
    </xdr:to>
    <xdr:pic>
      <xdr:nvPicPr>
        <xdr:cNvPr id="99" name="Рисунок 98"/>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4526875" y="352425"/>
          <a:ext cx="1807491" cy="1295400"/>
        </a:xfrm>
        <a:prstGeom prst="rect">
          <a:avLst/>
        </a:prstGeom>
      </xdr:spPr>
    </xdr:pic>
    <xdr:clientData/>
  </xdr:twoCellAnchor>
  <xdr:twoCellAnchor editAs="oneCell">
    <xdr:from>
      <xdr:col>27</xdr:col>
      <xdr:colOff>28575</xdr:colOff>
      <xdr:row>2</xdr:row>
      <xdr:rowOff>257176</xdr:rowOff>
    </xdr:from>
    <xdr:to>
      <xdr:col>28</xdr:col>
      <xdr:colOff>371475</xdr:colOff>
      <xdr:row>2</xdr:row>
      <xdr:rowOff>1210502</xdr:rowOff>
    </xdr:to>
    <xdr:pic>
      <xdr:nvPicPr>
        <xdr:cNvPr id="100" name="Рисунок 99"/>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4545925" y="2028826"/>
          <a:ext cx="1771650" cy="953326"/>
        </a:xfrm>
        <a:prstGeom prst="rect">
          <a:avLst/>
        </a:prstGeom>
      </xdr:spPr>
    </xdr:pic>
    <xdr:clientData/>
  </xdr:twoCellAnchor>
  <xdr:twoCellAnchor editAs="oneCell">
    <xdr:from>
      <xdr:col>27</xdr:col>
      <xdr:colOff>152400</xdr:colOff>
      <xdr:row>3</xdr:row>
      <xdr:rowOff>19050</xdr:rowOff>
    </xdr:from>
    <xdr:to>
      <xdr:col>28</xdr:col>
      <xdr:colOff>209550</xdr:colOff>
      <xdr:row>3</xdr:row>
      <xdr:rowOff>1504950</xdr:rowOff>
    </xdr:to>
    <xdr:pic>
      <xdr:nvPicPr>
        <xdr:cNvPr id="101" name="Рисунок 100"/>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4669750" y="3314700"/>
          <a:ext cx="1485900" cy="1485900"/>
        </a:xfrm>
        <a:prstGeom prst="rect">
          <a:avLst/>
        </a:prstGeom>
      </xdr:spPr>
    </xdr:pic>
    <xdr:clientData/>
  </xdr:twoCellAnchor>
  <xdr:twoCellAnchor editAs="oneCell">
    <xdr:from>
      <xdr:col>29</xdr:col>
      <xdr:colOff>38100</xdr:colOff>
      <xdr:row>1</xdr:row>
      <xdr:rowOff>9525</xdr:rowOff>
    </xdr:from>
    <xdr:to>
      <xdr:col>30</xdr:col>
      <xdr:colOff>365874</xdr:colOff>
      <xdr:row>1</xdr:row>
      <xdr:rowOff>1514475</xdr:rowOff>
    </xdr:to>
    <xdr:pic>
      <xdr:nvPicPr>
        <xdr:cNvPr id="102" name="Рисунок 101"/>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6384250" y="257175"/>
          <a:ext cx="1756524" cy="1504950"/>
        </a:xfrm>
        <a:prstGeom prst="rect">
          <a:avLst/>
        </a:prstGeom>
      </xdr:spPr>
    </xdr:pic>
    <xdr:clientData/>
  </xdr:twoCellAnchor>
  <xdr:twoCellAnchor editAs="oneCell">
    <xdr:from>
      <xdr:col>29</xdr:col>
      <xdr:colOff>133350</xdr:colOff>
      <xdr:row>2</xdr:row>
      <xdr:rowOff>9525</xdr:rowOff>
    </xdr:from>
    <xdr:to>
      <xdr:col>30</xdr:col>
      <xdr:colOff>262520</xdr:colOff>
      <xdr:row>2</xdr:row>
      <xdr:rowOff>1504950</xdr:rowOff>
    </xdr:to>
    <xdr:pic>
      <xdr:nvPicPr>
        <xdr:cNvPr id="103" name="Рисунок 102"/>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6479500" y="1781175"/>
          <a:ext cx="1557920" cy="1495425"/>
        </a:xfrm>
        <a:prstGeom prst="rect">
          <a:avLst/>
        </a:prstGeom>
      </xdr:spPr>
    </xdr:pic>
    <xdr:clientData/>
  </xdr:twoCellAnchor>
  <xdr:twoCellAnchor editAs="oneCell">
    <xdr:from>
      <xdr:col>29</xdr:col>
      <xdr:colOff>57151</xdr:colOff>
      <xdr:row>3</xdr:row>
      <xdr:rowOff>19050</xdr:rowOff>
    </xdr:from>
    <xdr:to>
      <xdr:col>30</xdr:col>
      <xdr:colOff>342900</xdr:colOff>
      <xdr:row>3</xdr:row>
      <xdr:rowOff>1490707</xdr:rowOff>
    </xdr:to>
    <xdr:pic>
      <xdr:nvPicPr>
        <xdr:cNvPr id="104" name="Рисунок 103"/>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6403301" y="3314700"/>
          <a:ext cx="1714499" cy="1471657"/>
        </a:xfrm>
        <a:prstGeom prst="rect">
          <a:avLst/>
        </a:prstGeom>
      </xdr:spPr>
    </xdr:pic>
    <xdr:clientData/>
  </xdr:twoCellAnchor>
  <xdr:twoCellAnchor editAs="oneCell">
    <xdr:from>
      <xdr:col>31</xdr:col>
      <xdr:colOff>19050</xdr:colOff>
      <xdr:row>1</xdr:row>
      <xdr:rowOff>142875</xdr:rowOff>
    </xdr:from>
    <xdr:to>
      <xdr:col>32</xdr:col>
      <xdr:colOff>371475</xdr:colOff>
      <xdr:row>1</xdr:row>
      <xdr:rowOff>1363432</xdr:rowOff>
    </xdr:to>
    <xdr:pic>
      <xdr:nvPicPr>
        <xdr:cNvPr id="105" name="Рисунок 104"/>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8194000" y="390525"/>
          <a:ext cx="1781175" cy="1220557"/>
        </a:xfrm>
        <a:prstGeom prst="rect">
          <a:avLst/>
        </a:prstGeom>
      </xdr:spPr>
    </xdr:pic>
    <xdr:clientData/>
  </xdr:twoCellAnchor>
  <xdr:twoCellAnchor editAs="oneCell">
    <xdr:from>
      <xdr:col>31</xdr:col>
      <xdr:colOff>161925</xdr:colOff>
      <xdr:row>2</xdr:row>
      <xdr:rowOff>9525</xdr:rowOff>
    </xdr:from>
    <xdr:to>
      <xdr:col>32</xdr:col>
      <xdr:colOff>228600</xdr:colOff>
      <xdr:row>2</xdr:row>
      <xdr:rowOff>1504950</xdr:rowOff>
    </xdr:to>
    <xdr:pic>
      <xdr:nvPicPr>
        <xdr:cNvPr id="106" name="Рисунок 105"/>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8336875" y="1781175"/>
          <a:ext cx="1495425" cy="1495425"/>
        </a:xfrm>
        <a:prstGeom prst="rect">
          <a:avLst/>
        </a:prstGeom>
      </xdr:spPr>
    </xdr:pic>
    <xdr:clientData/>
  </xdr:twoCellAnchor>
  <xdr:twoCellAnchor editAs="oneCell">
    <xdr:from>
      <xdr:col>31</xdr:col>
      <xdr:colOff>19050</xdr:colOff>
      <xdr:row>3</xdr:row>
      <xdr:rowOff>76200</xdr:rowOff>
    </xdr:from>
    <xdr:to>
      <xdr:col>32</xdr:col>
      <xdr:colOff>379156</xdr:colOff>
      <xdr:row>3</xdr:row>
      <xdr:rowOff>1428750</xdr:rowOff>
    </xdr:to>
    <xdr:pic>
      <xdr:nvPicPr>
        <xdr:cNvPr id="107" name="Рисунок 106"/>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8194000" y="3371850"/>
          <a:ext cx="1788856" cy="1352550"/>
        </a:xfrm>
        <a:prstGeom prst="rect">
          <a:avLst/>
        </a:prstGeom>
      </xdr:spPr>
    </xdr:pic>
    <xdr:clientData/>
  </xdr:twoCellAnchor>
  <xdr:twoCellAnchor editAs="oneCell">
    <xdr:from>
      <xdr:col>33</xdr:col>
      <xdr:colOff>85726</xdr:colOff>
      <xdr:row>1</xdr:row>
      <xdr:rowOff>9526</xdr:rowOff>
    </xdr:from>
    <xdr:to>
      <xdr:col>34</xdr:col>
      <xdr:colOff>335006</xdr:colOff>
      <xdr:row>1</xdr:row>
      <xdr:rowOff>1514476</xdr:rowOff>
    </xdr:to>
    <xdr:pic>
      <xdr:nvPicPr>
        <xdr:cNvPr id="108" name="Рисунок 107"/>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0089476" y="257176"/>
          <a:ext cx="1678030" cy="1504950"/>
        </a:xfrm>
        <a:prstGeom prst="rect">
          <a:avLst/>
        </a:prstGeom>
      </xdr:spPr>
    </xdr:pic>
    <xdr:clientData/>
  </xdr:twoCellAnchor>
  <xdr:twoCellAnchor editAs="oneCell">
    <xdr:from>
      <xdr:col>33</xdr:col>
      <xdr:colOff>28575</xdr:colOff>
      <xdr:row>2</xdr:row>
      <xdr:rowOff>66675</xdr:rowOff>
    </xdr:from>
    <xdr:to>
      <xdr:col>34</xdr:col>
      <xdr:colOff>371475</xdr:colOff>
      <xdr:row>2</xdr:row>
      <xdr:rowOff>1440271</xdr:rowOff>
    </xdr:to>
    <xdr:pic>
      <xdr:nvPicPr>
        <xdr:cNvPr id="109" name="Рисунок 108"/>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30032325" y="1838325"/>
          <a:ext cx="1771650" cy="1373596"/>
        </a:xfrm>
        <a:prstGeom prst="rect">
          <a:avLst/>
        </a:prstGeom>
      </xdr:spPr>
    </xdr:pic>
    <xdr:clientData/>
  </xdr:twoCellAnchor>
  <xdr:twoCellAnchor editAs="oneCell">
    <xdr:from>
      <xdr:col>33</xdr:col>
      <xdr:colOff>19051</xdr:colOff>
      <xdr:row>3</xdr:row>
      <xdr:rowOff>219075</xdr:rowOff>
    </xdr:from>
    <xdr:to>
      <xdr:col>34</xdr:col>
      <xdr:colOff>381001</xdr:colOff>
      <xdr:row>3</xdr:row>
      <xdr:rowOff>1280960</xdr:rowOff>
    </xdr:to>
    <xdr:pic>
      <xdr:nvPicPr>
        <xdr:cNvPr id="110" name="Рисунок 109"/>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0022801" y="3514725"/>
          <a:ext cx="1790700" cy="1061885"/>
        </a:xfrm>
        <a:prstGeom prst="rect">
          <a:avLst/>
        </a:prstGeom>
      </xdr:spPr>
    </xdr:pic>
    <xdr:clientData/>
  </xdr:twoCellAnchor>
  <xdr:twoCellAnchor editAs="oneCell">
    <xdr:from>
      <xdr:col>35</xdr:col>
      <xdr:colOff>66675</xdr:colOff>
      <xdr:row>1</xdr:row>
      <xdr:rowOff>9525</xdr:rowOff>
    </xdr:from>
    <xdr:to>
      <xdr:col>36</xdr:col>
      <xdr:colOff>342900</xdr:colOff>
      <xdr:row>1</xdr:row>
      <xdr:rowOff>1514376</xdr:rowOff>
    </xdr:to>
    <xdr:pic>
      <xdr:nvPicPr>
        <xdr:cNvPr id="111" name="Рисунок 110"/>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31899225" y="257175"/>
          <a:ext cx="1704975" cy="1504851"/>
        </a:xfrm>
        <a:prstGeom prst="rect">
          <a:avLst/>
        </a:prstGeom>
      </xdr:spPr>
    </xdr:pic>
    <xdr:clientData/>
  </xdr:twoCellAnchor>
  <xdr:twoCellAnchor editAs="oneCell">
    <xdr:from>
      <xdr:col>35</xdr:col>
      <xdr:colOff>104775</xdr:colOff>
      <xdr:row>2</xdr:row>
      <xdr:rowOff>9525</xdr:rowOff>
    </xdr:from>
    <xdr:to>
      <xdr:col>36</xdr:col>
      <xdr:colOff>291752</xdr:colOff>
      <xdr:row>2</xdr:row>
      <xdr:rowOff>1504950</xdr:rowOff>
    </xdr:to>
    <xdr:pic>
      <xdr:nvPicPr>
        <xdr:cNvPr id="112" name="Рисунок 111"/>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31937325" y="1781175"/>
          <a:ext cx="1615727" cy="1495425"/>
        </a:xfrm>
        <a:prstGeom prst="rect">
          <a:avLst/>
        </a:prstGeom>
      </xdr:spPr>
    </xdr:pic>
    <xdr:clientData/>
  </xdr:twoCellAnchor>
  <xdr:twoCellAnchor editAs="oneCell">
    <xdr:from>
      <xdr:col>35</xdr:col>
      <xdr:colOff>19050</xdr:colOff>
      <xdr:row>3</xdr:row>
      <xdr:rowOff>142875</xdr:rowOff>
    </xdr:from>
    <xdr:to>
      <xdr:col>36</xdr:col>
      <xdr:colOff>383059</xdr:colOff>
      <xdr:row>3</xdr:row>
      <xdr:rowOff>1390650</xdr:rowOff>
    </xdr:to>
    <xdr:pic>
      <xdr:nvPicPr>
        <xdr:cNvPr id="113" name="Рисунок 112"/>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1851600" y="3438525"/>
          <a:ext cx="1792759" cy="1247775"/>
        </a:xfrm>
        <a:prstGeom prst="rect">
          <a:avLst/>
        </a:prstGeom>
      </xdr:spPr>
    </xdr:pic>
    <xdr:clientData/>
  </xdr:twoCellAnchor>
  <xdr:twoCellAnchor editAs="oneCell">
    <xdr:from>
      <xdr:col>37</xdr:col>
      <xdr:colOff>19050</xdr:colOff>
      <xdr:row>1</xdr:row>
      <xdr:rowOff>47626</xdr:rowOff>
    </xdr:from>
    <xdr:to>
      <xdr:col>38</xdr:col>
      <xdr:colOff>371475</xdr:colOff>
      <xdr:row>1</xdr:row>
      <xdr:rowOff>1479690</xdr:rowOff>
    </xdr:to>
    <xdr:pic>
      <xdr:nvPicPr>
        <xdr:cNvPr id="114" name="Рисунок 113"/>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33680400" y="295276"/>
          <a:ext cx="1781175" cy="1432064"/>
        </a:xfrm>
        <a:prstGeom prst="rect">
          <a:avLst/>
        </a:prstGeom>
      </xdr:spPr>
    </xdr:pic>
    <xdr:clientData/>
  </xdr:twoCellAnchor>
  <xdr:twoCellAnchor editAs="oneCell">
    <xdr:from>
      <xdr:col>37</xdr:col>
      <xdr:colOff>114300</xdr:colOff>
      <xdr:row>2</xdr:row>
      <xdr:rowOff>19050</xdr:rowOff>
    </xdr:from>
    <xdr:to>
      <xdr:col>38</xdr:col>
      <xdr:colOff>268123</xdr:colOff>
      <xdr:row>2</xdr:row>
      <xdr:rowOff>1504950</xdr:rowOff>
    </xdr:to>
    <xdr:pic>
      <xdr:nvPicPr>
        <xdr:cNvPr id="115" name="Рисунок 114"/>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33775650" y="1790700"/>
          <a:ext cx="1582573" cy="1485900"/>
        </a:xfrm>
        <a:prstGeom prst="rect">
          <a:avLst/>
        </a:prstGeom>
      </xdr:spPr>
    </xdr:pic>
    <xdr:clientData/>
  </xdr:twoCellAnchor>
  <xdr:twoCellAnchor editAs="oneCell">
    <xdr:from>
      <xdr:col>37</xdr:col>
      <xdr:colOff>257175</xdr:colOff>
      <xdr:row>3</xdr:row>
      <xdr:rowOff>9525</xdr:rowOff>
    </xdr:from>
    <xdr:to>
      <xdr:col>38</xdr:col>
      <xdr:colOff>114300</xdr:colOff>
      <xdr:row>3</xdr:row>
      <xdr:rowOff>1510784</xdr:rowOff>
    </xdr:to>
    <xdr:pic>
      <xdr:nvPicPr>
        <xdr:cNvPr id="117" name="Рисунок 116"/>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33918525" y="3305175"/>
          <a:ext cx="1285875" cy="1501259"/>
        </a:xfrm>
        <a:prstGeom prst="rect">
          <a:avLst/>
        </a:prstGeom>
      </xdr:spPr>
    </xdr:pic>
    <xdr:clientData/>
  </xdr:twoCellAnchor>
  <xdr:twoCellAnchor editAs="oneCell">
    <xdr:from>
      <xdr:col>39</xdr:col>
      <xdr:colOff>38100</xdr:colOff>
      <xdr:row>1</xdr:row>
      <xdr:rowOff>19050</xdr:rowOff>
    </xdr:from>
    <xdr:to>
      <xdr:col>40</xdr:col>
      <xdr:colOff>362712</xdr:colOff>
      <xdr:row>1</xdr:row>
      <xdr:rowOff>1504950</xdr:rowOff>
    </xdr:to>
    <xdr:pic>
      <xdr:nvPicPr>
        <xdr:cNvPr id="118" name="Рисунок 117"/>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35528250" y="266700"/>
          <a:ext cx="1753362" cy="1485900"/>
        </a:xfrm>
        <a:prstGeom prst="rect">
          <a:avLst/>
        </a:prstGeom>
      </xdr:spPr>
    </xdr:pic>
    <xdr:clientData/>
  </xdr:twoCellAnchor>
  <xdr:twoCellAnchor editAs="oneCell">
    <xdr:from>
      <xdr:col>39</xdr:col>
      <xdr:colOff>333376</xdr:colOff>
      <xdr:row>2</xdr:row>
      <xdr:rowOff>19050</xdr:rowOff>
    </xdr:from>
    <xdr:to>
      <xdr:col>40</xdr:col>
      <xdr:colOff>15568</xdr:colOff>
      <xdr:row>2</xdr:row>
      <xdr:rowOff>1504950</xdr:rowOff>
    </xdr:to>
    <xdr:pic>
      <xdr:nvPicPr>
        <xdr:cNvPr id="119" name="Рисунок 118"/>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35823526" y="1790700"/>
          <a:ext cx="1110942" cy="1485900"/>
        </a:xfrm>
        <a:prstGeom prst="rect">
          <a:avLst/>
        </a:prstGeom>
      </xdr:spPr>
    </xdr:pic>
    <xdr:clientData/>
  </xdr:twoCellAnchor>
  <xdr:twoCellAnchor editAs="oneCell">
    <xdr:from>
      <xdr:col>39</xdr:col>
      <xdr:colOff>19050</xdr:colOff>
      <xdr:row>3</xdr:row>
      <xdr:rowOff>114301</xdr:rowOff>
    </xdr:from>
    <xdr:to>
      <xdr:col>40</xdr:col>
      <xdr:colOff>376931</xdr:colOff>
      <xdr:row>3</xdr:row>
      <xdr:rowOff>1428751</xdr:rowOff>
    </xdr:to>
    <xdr:pic>
      <xdr:nvPicPr>
        <xdr:cNvPr id="120" name="Рисунок 119"/>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35509200" y="3409951"/>
          <a:ext cx="1786631" cy="1314450"/>
        </a:xfrm>
        <a:prstGeom prst="rect">
          <a:avLst/>
        </a:prstGeom>
      </xdr:spPr>
    </xdr:pic>
    <xdr:clientData/>
  </xdr:twoCellAnchor>
  <xdr:twoCellAnchor editAs="oneCell">
    <xdr:from>
      <xdr:col>41</xdr:col>
      <xdr:colOff>28575</xdr:colOff>
      <xdr:row>1</xdr:row>
      <xdr:rowOff>38100</xdr:rowOff>
    </xdr:from>
    <xdr:to>
      <xdr:col>42</xdr:col>
      <xdr:colOff>373525</xdr:colOff>
      <xdr:row>1</xdr:row>
      <xdr:rowOff>1504950</xdr:rowOff>
    </xdr:to>
    <xdr:pic>
      <xdr:nvPicPr>
        <xdr:cNvPr id="121" name="Рисунок 120"/>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37347525" y="285750"/>
          <a:ext cx="1773700" cy="1466850"/>
        </a:xfrm>
        <a:prstGeom prst="rect">
          <a:avLst/>
        </a:prstGeom>
      </xdr:spPr>
    </xdr:pic>
    <xdr:clientData/>
  </xdr:twoCellAnchor>
  <xdr:twoCellAnchor editAs="oneCell">
    <xdr:from>
      <xdr:col>41</xdr:col>
      <xdr:colOff>47626</xdr:colOff>
      <xdr:row>2</xdr:row>
      <xdr:rowOff>19050</xdr:rowOff>
    </xdr:from>
    <xdr:to>
      <xdr:col>42</xdr:col>
      <xdr:colOff>349968</xdr:colOff>
      <xdr:row>2</xdr:row>
      <xdr:rowOff>1504950</xdr:rowOff>
    </xdr:to>
    <xdr:pic>
      <xdr:nvPicPr>
        <xdr:cNvPr id="122" name="Рисунок 121"/>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37366576" y="1790700"/>
          <a:ext cx="1731092" cy="1485900"/>
        </a:xfrm>
        <a:prstGeom prst="rect">
          <a:avLst/>
        </a:prstGeom>
      </xdr:spPr>
    </xdr:pic>
    <xdr:clientData/>
  </xdr:twoCellAnchor>
  <xdr:twoCellAnchor editAs="oneCell">
    <xdr:from>
      <xdr:col>41</xdr:col>
      <xdr:colOff>323851</xdr:colOff>
      <xdr:row>3</xdr:row>
      <xdr:rowOff>19050</xdr:rowOff>
    </xdr:from>
    <xdr:to>
      <xdr:col>42</xdr:col>
      <xdr:colOff>33119</xdr:colOff>
      <xdr:row>3</xdr:row>
      <xdr:rowOff>1514475</xdr:rowOff>
    </xdr:to>
    <xdr:pic>
      <xdr:nvPicPr>
        <xdr:cNvPr id="123" name="Рисунок 122"/>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7642801" y="3314700"/>
          <a:ext cx="1138018" cy="1495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1</xdr:row>
      <xdr:rowOff>2390775</xdr:rowOff>
    </xdr:from>
    <xdr:to>
      <xdr:col>8</xdr:col>
      <xdr:colOff>371475</xdr:colOff>
      <xdr:row>1</xdr:row>
      <xdr:rowOff>3527479</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31255" y="2626995"/>
          <a:ext cx="1767840" cy="1134799"/>
        </a:xfrm>
        <a:prstGeom prst="rect">
          <a:avLst/>
        </a:prstGeom>
      </xdr:spPr>
    </xdr:pic>
    <xdr:clientData/>
  </xdr:twoCellAnchor>
  <xdr:twoCellAnchor editAs="oneCell">
    <xdr:from>
      <xdr:col>13</xdr:col>
      <xdr:colOff>133351</xdr:colOff>
      <xdr:row>1</xdr:row>
      <xdr:rowOff>2213801</xdr:rowOff>
    </xdr:from>
    <xdr:to>
      <xdr:col>14</xdr:col>
      <xdr:colOff>190501</xdr:colOff>
      <xdr:row>1</xdr:row>
      <xdr:rowOff>3211830</xdr:rowOff>
    </xdr:to>
    <xdr:pic>
      <xdr:nvPicPr>
        <xdr:cNvPr id="3"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99571" y="2450021"/>
          <a:ext cx="1482090" cy="996124"/>
        </a:xfrm>
        <a:prstGeom prst="rect">
          <a:avLst/>
        </a:prstGeom>
      </xdr:spPr>
    </xdr:pic>
    <xdr:clientData/>
  </xdr:twoCellAnchor>
  <xdr:twoCellAnchor editAs="oneCell">
    <xdr:from>
      <xdr:col>17</xdr:col>
      <xdr:colOff>9525</xdr:colOff>
      <xdr:row>3</xdr:row>
      <xdr:rowOff>0</xdr:rowOff>
    </xdr:from>
    <xdr:to>
      <xdr:col>18</xdr:col>
      <xdr:colOff>387663</xdr:colOff>
      <xdr:row>3</xdr:row>
      <xdr:rowOff>1076325</xdr:rowOff>
    </xdr:to>
    <xdr:pic>
      <xdr:nvPicPr>
        <xdr:cNvPr id="4" name="Рисунок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318105" y="4549140"/>
          <a:ext cx="1803078" cy="1076325"/>
        </a:xfrm>
        <a:prstGeom prst="rect">
          <a:avLst/>
        </a:prstGeom>
      </xdr:spPr>
    </xdr:pic>
    <xdr:clientData/>
  </xdr:twoCellAnchor>
  <xdr:twoCellAnchor editAs="oneCell">
    <xdr:from>
      <xdr:col>9</xdr:col>
      <xdr:colOff>57150</xdr:colOff>
      <xdr:row>3</xdr:row>
      <xdr:rowOff>971550</xdr:rowOff>
    </xdr:from>
    <xdr:to>
      <xdr:col>10</xdr:col>
      <xdr:colOff>348072</xdr:colOff>
      <xdr:row>3</xdr:row>
      <xdr:rowOff>2603717</xdr:rowOff>
    </xdr:to>
    <xdr:pic>
      <xdr:nvPicPr>
        <xdr:cNvPr id="5" name="Рисунок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81010" y="5520690"/>
          <a:ext cx="1715862" cy="1632167"/>
        </a:xfrm>
        <a:prstGeom prst="rect">
          <a:avLst/>
        </a:prstGeom>
      </xdr:spPr>
    </xdr:pic>
    <xdr:clientData/>
  </xdr:twoCellAnchor>
  <xdr:twoCellAnchor editAs="oneCell">
    <xdr:from>
      <xdr:col>7</xdr:col>
      <xdr:colOff>19050</xdr:colOff>
      <xdr:row>3</xdr:row>
      <xdr:rowOff>914400</xdr:rowOff>
    </xdr:from>
    <xdr:to>
      <xdr:col>8</xdr:col>
      <xdr:colOff>379742</xdr:colOff>
      <xdr:row>3</xdr:row>
      <xdr:rowOff>2457450</xdr:rowOff>
    </xdr:to>
    <xdr:pic>
      <xdr:nvPicPr>
        <xdr:cNvPr id="6" name="Рисунок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21730" y="5463540"/>
          <a:ext cx="1785632" cy="1543050"/>
        </a:xfrm>
        <a:prstGeom prst="rect">
          <a:avLst/>
        </a:prstGeom>
      </xdr:spPr>
    </xdr:pic>
    <xdr:clientData/>
  </xdr:twoCellAnchor>
  <xdr:twoCellAnchor editAs="oneCell">
    <xdr:from>
      <xdr:col>23</xdr:col>
      <xdr:colOff>0</xdr:colOff>
      <xdr:row>1</xdr:row>
      <xdr:rowOff>1924050</xdr:rowOff>
    </xdr:from>
    <xdr:to>
      <xdr:col>25</xdr:col>
      <xdr:colOff>1447</xdr:colOff>
      <xdr:row>1</xdr:row>
      <xdr:rowOff>3497580</xdr:rowOff>
    </xdr:to>
    <xdr:pic>
      <xdr:nvPicPr>
        <xdr:cNvPr id="7" name="Рисунок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0772120" y="2160270"/>
          <a:ext cx="1822627" cy="1571625"/>
        </a:xfrm>
        <a:prstGeom prst="rect">
          <a:avLst/>
        </a:prstGeom>
      </xdr:spPr>
    </xdr:pic>
    <xdr:clientData/>
  </xdr:twoCellAnchor>
  <xdr:twoCellAnchor editAs="oneCell">
    <xdr:from>
      <xdr:col>23</xdr:col>
      <xdr:colOff>28575</xdr:colOff>
      <xdr:row>3</xdr:row>
      <xdr:rowOff>1828800</xdr:rowOff>
    </xdr:from>
    <xdr:to>
      <xdr:col>24</xdr:col>
      <xdr:colOff>370148</xdr:colOff>
      <xdr:row>3</xdr:row>
      <xdr:rowOff>3007995</xdr:rowOff>
    </xdr:to>
    <xdr:pic>
      <xdr:nvPicPr>
        <xdr:cNvPr id="8" name="Рисунок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800695" y="6377940"/>
          <a:ext cx="1766513" cy="1181100"/>
        </a:xfrm>
        <a:prstGeom prst="rect">
          <a:avLst/>
        </a:prstGeom>
      </xdr:spPr>
    </xdr:pic>
    <xdr:clientData/>
  </xdr:twoCellAnchor>
  <xdr:twoCellAnchor editAs="oneCell">
    <xdr:from>
      <xdr:col>27</xdr:col>
      <xdr:colOff>19050</xdr:colOff>
      <xdr:row>1</xdr:row>
      <xdr:rowOff>2352675</xdr:rowOff>
    </xdr:from>
    <xdr:to>
      <xdr:col>28</xdr:col>
      <xdr:colOff>376238</xdr:colOff>
      <xdr:row>1</xdr:row>
      <xdr:rowOff>3545205</xdr:rowOff>
    </xdr:to>
    <xdr:pic>
      <xdr:nvPicPr>
        <xdr:cNvPr id="9" name="Рисунок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433530" y="2588895"/>
          <a:ext cx="1782128" cy="1190625"/>
        </a:xfrm>
        <a:prstGeom prst="rect">
          <a:avLst/>
        </a:prstGeom>
      </xdr:spPr>
    </xdr:pic>
    <xdr:clientData/>
  </xdr:twoCellAnchor>
  <xdr:twoCellAnchor editAs="oneCell">
    <xdr:from>
      <xdr:col>35</xdr:col>
      <xdr:colOff>19050</xdr:colOff>
      <xdr:row>1</xdr:row>
      <xdr:rowOff>2038350</xdr:rowOff>
    </xdr:from>
    <xdr:to>
      <xdr:col>36</xdr:col>
      <xdr:colOff>391691</xdr:colOff>
      <xdr:row>1</xdr:row>
      <xdr:rowOff>3497580</xdr:rowOff>
    </xdr:to>
    <xdr:pic>
      <xdr:nvPicPr>
        <xdr:cNvPr id="10" name="Рисунок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1718250" y="2274570"/>
          <a:ext cx="1797581" cy="1457325"/>
        </a:xfrm>
        <a:prstGeom prst="rect">
          <a:avLst/>
        </a:prstGeom>
      </xdr:spPr>
    </xdr:pic>
    <xdr:clientData/>
  </xdr:twoCellAnchor>
  <xdr:twoCellAnchor editAs="oneCell">
    <xdr:from>
      <xdr:col>35</xdr:col>
      <xdr:colOff>19050</xdr:colOff>
      <xdr:row>3</xdr:row>
      <xdr:rowOff>1047750</xdr:rowOff>
    </xdr:from>
    <xdr:to>
      <xdr:col>36</xdr:col>
      <xdr:colOff>381646</xdr:colOff>
      <xdr:row>3</xdr:row>
      <xdr:rowOff>2739390</xdr:rowOff>
    </xdr:to>
    <xdr:pic>
      <xdr:nvPicPr>
        <xdr:cNvPr id="11" name="Рисунок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1718250" y="5596890"/>
          <a:ext cx="1787536" cy="1695450"/>
        </a:xfrm>
        <a:prstGeom prst="rect">
          <a:avLst/>
        </a:prstGeom>
      </xdr:spPr>
    </xdr:pic>
    <xdr:clientData/>
  </xdr:twoCellAnchor>
  <xdr:twoCellAnchor editAs="oneCell">
    <xdr:from>
      <xdr:col>41</xdr:col>
      <xdr:colOff>9526</xdr:colOff>
      <xdr:row>3</xdr:row>
      <xdr:rowOff>1095375</xdr:rowOff>
    </xdr:from>
    <xdr:to>
      <xdr:col>42</xdr:col>
      <xdr:colOff>395539</xdr:colOff>
      <xdr:row>3</xdr:row>
      <xdr:rowOff>1742896</xdr:rowOff>
    </xdr:to>
    <xdr:pic>
      <xdr:nvPicPr>
        <xdr:cNvPr id="12" name="Рисунок 1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7172266" y="5644515"/>
          <a:ext cx="1810953" cy="647521"/>
        </a:xfrm>
        <a:prstGeom prst="rect">
          <a:avLst/>
        </a:prstGeom>
      </xdr:spPr>
    </xdr:pic>
    <xdr:clientData/>
  </xdr:twoCellAnchor>
  <xdr:twoCellAnchor editAs="oneCell">
    <xdr:from>
      <xdr:col>43</xdr:col>
      <xdr:colOff>33683</xdr:colOff>
      <xdr:row>3</xdr:row>
      <xdr:rowOff>1371600</xdr:rowOff>
    </xdr:from>
    <xdr:to>
      <xdr:col>44</xdr:col>
      <xdr:colOff>381000</xdr:colOff>
      <xdr:row>3</xdr:row>
      <xdr:rowOff>2369340</xdr:rowOff>
    </xdr:to>
    <xdr:pic>
      <xdr:nvPicPr>
        <xdr:cNvPr id="13" name="Рисунок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9017603" y="5920740"/>
          <a:ext cx="1772257" cy="997740"/>
        </a:xfrm>
        <a:prstGeom prst="rect">
          <a:avLst/>
        </a:prstGeom>
      </xdr:spPr>
    </xdr:pic>
    <xdr:clientData/>
  </xdr:twoCellAnchor>
  <xdr:twoCellAnchor editAs="oneCell">
    <xdr:from>
      <xdr:col>43</xdr:col>
      <xdr:colOff>19050</xdr:colOff>
      <xdr:row>1</xdr:row>
      <xdr:rowOff>1323976</xdr:rowOff>
    </xdr:from>
    <xdr:to>
      <xdr:col>44</xdr:col>
      <xdr:colOff>369694</xdr:colOff>
      <xdr:row>1</xdr:row>
      <xdr:rowOff>2459355</xdr:rowOff>
    </xdr:to>
    <xdr:pic>
      <xdr:nvPicPr>
        <xdr:cNvPr id="14" name="Рисунок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9002970" y="1560196"/>
          <a:ext cx="1775584" cy="113347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18"/>
  <sheetViews>
    <sheetView zoomScaleNormal="100" workbookViewId="0">
      <pane xSplit="1" topLeftCell="B1" activePane="topRight" state="frozen"/>
      <selection pane="topRight" activeCell="A23" sqref="A23"/>
    </sheetView>
  </sheetViews>
  <sheetFormatPr defaultRowHeight="14.4" x14ac:dyDescent="0.3"/>
  <cols>
    <col min="1" max="1" width="25.77734375" customWidth="1"/>
    <col min="2" max="3" width="5.77734375" customWidth="1"/>
    <col min="4" max="4" width="20.77734375" customWidth="1"/>
    <col min="5" max="5" width="5.77734375" customWidth="1"/>
    <col min="6" max="6" width="20.77734375" customWidth="1"/>
    <col min="7" max="7" width="5.77734375" customWidth="1"/>
    <col min="8" max="8" width="20.77734375" customWidth="1"/>
    <col min="9" max="9" width="5.77734375" customWidth="1"/>
    <col min="10" max="10" width="20.77734375" customWidth="1"/>
    <col min="11" max="11" width="5.77734375" customWidth="1"/>
    <col min="12" max="12" width="20.77734375" customWidth="1"/>
    <col min="13" max="13" width="5.77734375" customWidth="1"/>
    <col min="14" max="14" width="20.77734375" customWidth="1"/>
    <col min="15" max="15" width="5.77734375" customWidth="1"/>
    <col min="16" max="16" width="20.77734375" customWidth="1"/>
    <col min="17" max="17" width="5.77734375" customWidth="1"/>
    <col min="18" max="18" width="20.77734375" customWidth="1"/>
    <col min="19" max="19" width="5.77734375" customWidth="1"/>
    <col min="20" max="20" width="20.77734375" customWidth="1"/>
    <col min="21" max="21" width="5.77734375" customWidth="1"/>
    <col min="22" max="22" width="20.77734375" customWidth="1"/>
    <col min="23" max="23" width="5.77734375" customWidth="1"/>
    <col min="24" max="24" width="20.77734375" customWidth="1"/>
    <col min="25" max="25" width="5.77734375" customWidth="1"/>
    <col min="26" max="26" width="20.77734375" customWidth="1"/>
    <col min="27" max="27" width="5.77734375" customWidth="1"/>
    <col min="28" max="28" width="20.77734375" customWidth="1"/>
    <col min="29" max="29" width="5.77734375" customWidth="1"/>
    <col min="30" max="30" width="20.77734375" customWidth="1"/>
    <col min="31" max="31" width="5.77734375" customWidth="1"/>
    <col min="32" max="32" width="20.77734375" customWidth="1"/>
    <col min="33" max="33" width="5.77734375" customWidth="1"/>
  </cols>
  <sheetData>
    <row r="1" spans="1:34" ht="18.600000000000001" thickBot="1" x14ac:dyDescent="0.4">
      <c r="A1" s="25" t="s">
        <v>55</v>
      </c>
      <c r="B1" s="24"/>
      <c r="C1" s="24"/>
      <c r="D1" s="108" t="s">
        <v>39</v>
      </c>
      <c r="E1" s="109"/>
      <c r="F1" s="110" t="s">
        <v>40</v>
      </c>
      <c r="G1" s="111"/>
      <c r="H1" s="112" t="s">
        <v>41</v>
      </c>
      <c r="I1" s="113"/>
      <c r="J1" s="110" t="s">
        <v>42</v>
      </c>
      <c r="K1" s="111"/>
      <c r="L1" s="112" t="s">
        <v>43</v>
      </c>
      <c r="M1" s="113"/>
      <c r="N1" s="110" t="s">
        <v>44</v>
      </c>
      <c r="O1" s="111"/>
      <c r="P1" s="112" t="s">
        <v>45</v>
      </c>
      <c r="Q1" s="113"/>
      <c r="R1" s="110" t="s">
        <v>46</v>
      </c>
      <c r="S1" s="111"/>
      <c r="T1" s="112" t="s">
        <v>47</v>
      </c>
      <c r="U1" s="113"/>
      <c r="V1" s="110" t="s">
        <v>48</v>
      </c>
      <c r="W1" s="111"/>
      <c r="X1" s="120" t="s">
        <v>49</v>
      </c>
      <c r="Y1" s="121"/>
      <c r="Z1" s="110" t="s">
        <v>50</v>
      </c>
      <c r="AA1" s="111"/>
      <c r="AB1" s="112" t="s">
        <v>51</v>
      </c>
      <c r="AC1" s="113"/>
      <c r="AD1" s="110" t="s">
        <v>52</v>
      </c>
      <c r="AE1" s="111"/>
      <c r="AF1" s="112" t="s">
        <v>53</v>
      </c>
      <c r="AG1" s="113"/>
    </row>
    <row r="2" spans="1:34" ht="25.05" customHeight="1" x14ac:dyDescent="0.3">
      <c r="A2" s="21" t="s">
        <v>54</v>
      </c>
      <c r="B2" s="22"/>
      <c r="C2" s="23"/>
      <c r="D2" s="124"/>
      <c r="E2" s="125"/>
      <c r="F2" s="122"/>
      <c r="G2" s="123"/>
      <c r="H2" s="124"/>
      <c r="I2" s="125"/>
      <c r="J2" s="122"/>
      <c r="K2" s="123"/>
      <c r="L2" s="124"/>
      <c r="M2" s="125"/>
      <c r="N2" s="122"/>
      <c r="O2" s="123"/>
      <c r="P2" s="124"/>
      <c r="Q2" s="125"/>
      <c r="R2" s="122"/>
      <c r="S2" s="123"/>
      <c r="T2" s="124"/>
      <c r="U2" s="125"/>
      <c r="V2" s="122"/>
      <c r="W2" s="123"/>
      <c r="X2" s="124"/>
      <c r="Y2" s="125"/>
      <c r="Z2" s="122"/>
      <c r="AA2" s="123"/>
      <c r="AB2" s="124"/>
      <c r="AC2" s="125"/>
      <c r="AD2" s="122"/>
      <c r="AE2" s="123"/>
      <c r="AF2" s="124"/>
      <c r="AG2" s="125"/>
    </row>
    <row r="3" spans="1:34" ht="25.05" customHeight="1" x14ac:dyDescent="0.3">
      <c r="A3" s="21" t="s">
        <v>36</v>
      </c>
      <c r="B3" s="22"/>
      <c r="C3" s="23"/>
      <c r="D3" s="126"/>
      <c r="E3" s="127"/>
      <c r="F3" s="128"/>
      <c r="G3" s="129"/>
      <c r="H3" s="126"/>
      <c r="I3" s="127"/>
      <c r="J3" s="128"/>
      <c r="K3" s="129"/>
      <c r="L3" s="126"/>
      <c r="M3" s="127"/>
      <c r="N3" s="128"/>
      <c r="O3" s="129"/>
      <c r="P3" s="126"/>
      <c r="Q3" s="127"/>
      <c r="R3" s="128"/>
      <c r="S3" s="129"/>
      <c r="T3" s="126"/>
      <c r="U3" s="127"/>
      <c r="V3" s="128"/>
      <c r="W3" s="129"/>
      <c r="X3" s="126"/>
      <c r="Y3" s="127"/>
      <c r="Z3" s="128"/>
      <c r="AA3" s="129"/>
      <c r="AB3" s="126"/>
      <c r="AC3" s="127"/>
      <c r="AD3" s="128"/>
      <c r="AE3" s="129"/>
      <c r="AF3" s="126"/>
      <c r="AG3" s="127"/>
    </row>
    <row r="4" spans="1:34" ht="25.05" customHeight="1" thickBot="1" x14ac:dyDescent="0.35">
      <c r="A4" s="28" t="s">
        <v>37</v>
      </c>
      <c r="B4" s="22"/>
      <c r="C4" s="23"/>
      <c r="D4" s="116"/>
      <c r="E4" s="117"/>
      <c r="F4" s="118"/>
      <c r="G4" s="119"/>
      <c r="H4" s="116"/>
      <c r="I4" s="117"/>
      <c r="J4" s="118"/>
      <c r="K4" s="119"/>
      <c r="L4" s="116"/>
      <c r="M4" s="117"/>
      <c r="N4" s="114"/>
      <c r="O4" s="115"/>
      <c r="P4" s="116"/>
      <c r="Q4" s="117"/>
      <c r="R4" s="118"/>
      <c r="S4" s="119"/>
      <c r="T4" s="116"/>
      <c r="U4" s="117"/>
      <c r="V4" s="118"/>
      <c r="W4" s="119"/>
      <c r="X4" s="116"/>
      <c r="Y4" s="117"/>
      <c r="Z4" s="118"/>
      <c r="AA4" s="119"/>
      <c r="AB4" s="116"/>
      <c r="AC4" s="117"/>
      <c r="AD4" s="118"/>
      <c r="AE4" s="119"/>
      <c r="AF4" s="130"/>
      <c r="AG4" s="131"/>
    </row>
    <row r="5" spans="1:34" ht="25.05" customHeight="1" thickBot="1" x14ac:dyDescent="0.45">
      <c r="A5" s="29" t="s">
        <v>38</v>
      </c>
    </row>
    <row r="6" spans="1:34" x14ac:dyDescent="0.3">
      <c r="A6" s="15" t="s">
        <v>30</v>
      </c>
      <c r="B6" s="13" t="s">
        <v>21</v>
      </c>
      <c r="C6" s="13" t="s">
        <v>22</v>
      </c>
      <c r="D6" s="136" t="s">
        <v>1</v>
      </c>
      <c r="E6" s="135"/>
      <c r="F6" s="132" t="s">
        <v>0</v>
      </c>
      <c r="G6" s="133"/>
      <c r="H6" s="134" t="s">
        <v>2</v>
      </c>
      <c r="I6" s="135"/>
      <c r="J6" s="132" t="s">
        <v>3</v>
      </c>
      <c r="K6" s="133"/>
      <c r="L6" s="134" t="s">
        <v>4</v>
      </c>
      <c r="M6" s="135"/>
      <c r="N6" s="132" t="s">
        <v>5</v>
      </c>
      <c r="O6" s="133"/>
      <c r="P6" s="134" t="s">
        <v>6</v>
      </c>
      <c r="Q6" s="135"/>
      <c r="R6" s="132" t="s">
        <v>7</v>
      </c>
      <c r="S6" s="133"/>
      <c r="T6" s="134" t="s">
        <v>8</v>
      </c>
      <c r="U6" s="135"/>
      <c r="V6" s="132" t="s">
        <v>9</v>
      </c>
      <c r="W6" s="133"/>
      <c r="X6" s="120" t="s">
        <v>10</v>
      </c>
      <c r="Y6" s="121"/>
      <c r="Z6" s="132" t="s">
        <v>11</v>
      </c>
      <c r="AA6" s="133"/>
      <c r="AB6" s="134" t="s">
        <v>12</v>
      </c>
      <c r="AC6" s="135"/>
      <c r="AD6" s="132" t="s">
        <v>13</v>
      </c>
      <c r="AE6" s="133"/>
      <c r="AF6" s="134" t="s">
        <v>14</v>
      </c>
      <c r="AG6" s="135"/>
      <c r="AH6" s="19" t="s">
        <v>20</v>
      </c>
    </row>
    <row r="7" spans="1:34" x14ac:dyDescent="0.3">
      <c r="A7" s="2"/>
      <c r="B7" s="3"/>
      <c r="C7" s="4"/>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20"/>
    </row>
    <row r="8" spans="1:34" x14ac:dyDescent="0.3">
      <c r="A8" s="2"/>
      <c r="B8" s="3"/>
      <c r="C8" s="4"/>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20"/>
    </row>
    <row r="9" spans="1:34" x14ac:dyDescent="0.3">
      <c r="A9" s="2"/>
      <c r="B9" s="3"/>
      <c r="C9" s="4"/>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20"/>
    </row>
    <row r="10" spans="1:34" x14ac:dyDescent="0.3">
      <c r="A10" s="2"/>
      <c r="B10" s="3"/>
      <c r="C10" s="4"/>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20"/>
    </row>
    <row r="11" spans="1:34" x14ac:dyDescent="0.3">
      <c r="A11" s="2"/>
      <c r="B11" s="3"/>
      <c r="C11" s="4"/>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20"/>
    </row>
    <row r="12" spans="1:34" x14ac:dyDescent="0.3">
      <c r="A12" s="2"/>
      <c r="B12" s="3"/>
      <c r="C12" s="4"/>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20"/>
    </row>
    <row r="13" spans="1:34" x14ac:dyDescent="0.3">
      <c r="A13" s="2"/>
      <c r="B13" s="3"/>
      <c r="C13" s="4"/>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20"/>
    </row>
    <row r="14" spans="1:34" x14ac:dyDescent="0.3">
      <c r="A14" s="2"/>
      <c r="B14" s="3"/>
      <c r="C14" s="4"/>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20"/>
    </row>
    <row r="15" spans="1:34" x14ac:dyDescent="0.3">
      <c r="A15" s="2"/>
      <c r="B15" s="3"/>
      <c r="C15" s="4"/>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20"/>
    </row>
    <row r="16" spans="1:34" x14ac:dyDescent="0.3">
      <c r="A16" s="2"/>
      <c r="B16" s="3"/>
      <c r="C16" s="4"/>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20"/>
    </row>
    <row r="17" spans="1:34" x14ac:dyDescent="0.3">
      <c r="A17" s="7" t="s">
        <v>23</v>
      </c>
      <c r="B17" s="6"/>
      <c r="C17" s="6"/>
      <c r="D17" s="5"/>
      <c r="E17" s="8">
        <f>SUM(E8:E16)</f>
        <v>0</v>
      </c>
      <c r="F17" s="5"/>
      <c r="G17" s="8">
        <f>SUM(G7:G16)</f>
        <v>0</v>
      </c>
      <c r="H17" s="5"/>
      <c r="I17" s="8">
        <f>SUM(I7:I16)</f>
        <v>0</v>
      </c>
      <c r="J17" s="5"/>
      <c r="K17" s="8">
        <f>SUM(K8:K16)</f>
        <v>0</v>
      </c>
      <c r="L17" s="5"/>
      <c r="M17" s="8">
        <f>SUM(M8:M16)</f>
        <v>0</v>
      </c>
      <c r="N17" s="5"/>
      <c r="O17" s="8">
        <f>SUM(O7:O16)</f>
        <v>0</v>
      </c>
      <c r="P17" s="5"/>
      <c r="Q17" s="8">
        <f>SUM(Q7:Q16)</f>
        <v>0</v>
      </c>
      <c r="R17" s="5"/>
      <c r="S17" s="8">
        <f>SUM(S8:S16)</f>
        <v>0</v>
      </c>
      <c r="T17" s="5"/>
      <c r="U17" s="8">
        <f>SUM(U7:U16)</f>
        <v>0</v>
      </c>
      <c r="V17" s="5"/>
      <c r="W17" s="8">
        <f>SUM(W8:W16)</f>
        <v>0</v>
      </c>
      <c r="X17" s="5"/>
      <c r="Y17" s="8">
        <f>SUM(Y7:Y16)</f>
        <v>0</v>
      </c>
      <c r="Z17" s="5"/>
      <c r="AA17" s="8">
        <f>SUM(AA8:AA16)</f>
        <v>0</v>
      </c>
      <c r="AB17" s="5"/>
      <c r="AC17" s="8">
        <f>SUM(AC7:AC16)</f>
        <v>0</v>
      </c>
      <c r="AD17" s="5"/>
      <c r="AE17" s="8">
        <f>SUM(AE7:AE16)</f>
        <v>0</v>
      </c>
      <c r="AF17" s="5"/>
      <c r="AG17" s="8">
        <f>SUM(AG7:AG16)</f>
        <v>0</v>
      </c>
      <c r="AH17" s="5"/>
    </row>
    <row r="18" spans="1:34" x14ac:dyDescent="0.3">
      <c r="B18" s="1"/>
      <c r="C18" s="1"/>
    </row>
  </sheetData>
  <sheetProtection formatCells="0" formatColumns="0" formatRows="0" insertColumns="0" insertRows="0" insertHyperlinks="0" deleteColumns="0" deleteRows="0" sort="0" autoFilter="0" pivotTables="0"/>
  <sortState ref="A36:AZ46">
    <sortCondition descending="1" ref="AH46"/>
  </sortState>
  <mergeCells count="75">
    <mergeCell ref="D6:E6"/>
    <mergeCell ref="F6:G6"/>
    <mergeCell ref="H6:I6"/>
    <mergeCell ref="J6:K6"/>
    <mergeCell ref="L6:M6"/>
    <mergeCell ref="AF6:AG6"/>
    <mergeCell ref="N6:O6"/>
    <mergeCell ref="P6:Q6"/>
    <mergeCell ref="R6:S6"/>
    <mergeCell ref="T6:U6"/>
    <mergeCell ref="V6:W6"/>
    <mergeCell ref="AB2:AC2"/>
    <mergeCell ref="AD2:AE2"/>
    <mergeCell ref="X6:Y6"/>
    <mergeCell ref="Z6:AA6"/>
    <mergeCell ref="AB6:AC6"/>
    <mergeCell ref="AD6:AE6"/>
    <mergeCell ref="AF2:AG2"/>
    <mergeCell ref="AD3:AE3"/>
    <mergeCell ref="AF3:AG3"/>
    <mergeCell ref="V4:W4"/>
    <mergeCell ref="X4:Y4"/>
    <mergeCell ref="Z4:AA4"/>
    <mergeCell ref="X3:Y3"/>
    <mergeCell ref="Z3:AA3"/>
    <mergeCell ref="AB3:AC3"/>
    <mergeCell ref="AB4:AC4"/>
    <mergeCell ref="AD4:AE4"/>
    <mergeCell ref="AF4:AG4"/>
    <mergeCell ref="V3:W3"/>
    <mergeCell ref="V2:W2"/>
    <mergeCell ref="X2:Y2"/>
    <mergeCell ref="Z2:AA2"/>
    <mergeCell ref="D2:E2"/>
    <mergeCell ref="F2:G2"/>
    <mergeCell ref="H2:I2"/>
    <mergeCell ref="J2:K2"/>
    <mergeCell ref="L2:M2"/>
    <mergeCell ref="R2:S2"/>
    <mergeCell ref="T2:U2"/>
    <mergeCell ref="N3:O3"/>
    <mergeCell ref="P3:Q3"/>
    <mergeCell ref="R3:S3"/>
    <mergeCell ref="T3:U3"/>
    <mergeCell ref="D3:E3"/>
    <mergeCell ref="F3:G3"/>
    <mergeCell ref="H3:I3"/>
    <mergeCell ref="J3:K3"/>
    <mergeCell ref="L3:M3"/>
    <mergeCell ref="D4:E4"/>
    <mergeCell ref="F4:G4"/>
    <mergeCell ref="H4:I4"/>
    <mergeCell ref="J4:K4"/>
    <mergeCell ref="L4:M4"/>
    <mergeCell ref="N4:O4"/>
    <mergeCell ref="P4:Q4"/>
    <mergeCell ref="R4:S4"/>
    <mergeCell ref="T4:U4"/>
    <mergeCell ref="AF1:AG1"/>
    <mergeCell ref="N1:O1"/>
    <mergeCell ref="P1:Q1"/>
    <mergeCell ref="R1:S1"/>
    <mergeCell ref="T1:U1"/>
    <mergeCell ref="V1:W1"/>
    <mergeCell ref="X1:Y1"/>
    <mergeCell ref="Z1:AA1"/>
    <mergeCell ref="AB1:AC1"/>
    <mergeCell ref="AD1:AE1"/>
    <mergeCell ref="N2:O2"/>
    <mergeCell ref="P2:Q2"/>
    <mergeCell ref="D1:E1"/>
    <mergeCell ref="F1:G1"/>
    <mergeCell ref="H1:I1"/>
    <mergeCell ref="J1:K1"/>
    <mergeCell ref="L1:M1"/>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T24"/>
  <sheetViews>
    <sheetView zoomScale="70" zoomScaleNormal="70" workbookViewId="0">
      <pane xSplit="1" topLeftCell="B1" activePane="topRight" state="frozen"/>
      <selection pane="topRight" activeCell="C22" sqref="C22"/>
    </sheetView>
  </sheetViews>
  <sheetFormatPr defaultRowHeight="14.4" x14ac:dyDescent="0.3"/>
  <cols>
    <col min="1" max="1" width="25.77734375" customWidth="1"/>
    <col min="2" max="3" width="5.77734375" customWidth="1"/>
    <col min="4" max="4" width="20.77734375" customWidth="1"/>
    <col min="5" max="5" width="5.77734375" customWidth="1"/>
    <col min="6" max="6" width="20.77734375" customWidth="1"/>
    <col min="7" max="7" width="5.77734375" customWidth="1"/>
    <col min="8" max="8" width="20.77734375" customWidth="1"/>
    <col min="9" max="9" width="5.77734375" customWidth="1"/>
    <col min="10" max="10" width="20.77734375" customWidth="1"/>
    <col min="11" max="11" width="5.77734375" customWidth="1"/>
    <col min="12" max="12" width="20.77734375" customWidth="1"/>
    <col min="13" max="13" width="5.77734375" customWidth="1"/>
    <col min="14" max="14" width="20.77734375" customWidth="1"/>
    <col min="15" max="15" width="5.77734375" customWidth="1"/>
    <col min="16" max="16" width="20.77734375" customWidth="1"/>
    <col min="17" max="17" width="5.77734375" customWidth="1"/>
    <col min="18" max="18" width="20.77734375" customWidth="1"/>
    <col min="19" max="19" width="5.77734375" customWidth="1"/>
    <col min="20" max="20" width="20.77734375" customWidth="1"/>
    <col min="21" max="21" width="5.77734375" customWidth="1"/>
    <col min="22" max="22" width="20.77734375" customWidth="1"/>
    <col min="23" max="23" width="5.77734375" customWidth="1"/>
    <col min="24" max="24" width="20.77734375" customWidth="1"/>
    <col min="25" max="25" width="5.77734375" customWidth="1"/>
    <col min="26" max="26" width="20.77734375" customWidth="1"/>
    <col min="27" max="27" width="5.77734375" customWidth="1"/>
    <col min="28" max="28" width="20.77734375" customWidth="1"/>
    <col min="29" max="29" width="5.77734375" customWidth="1"/>
    <col min="30" max="30" width="20.77734375" customWidth="1"/>
    <col min="31" max="31" width="5.77734375" customWidth="1"/>
    <col min="32" max="32" width="20.77734375" customWidth="1"/>
    <col min="33" max="33" width="5.77734375" customWidth="1"/>
    <col min="34" max="34" width="20.77734375" customWidth="1"/>
    <col min="35" max="35" width="5.77734375" customWidth="1"/>
    <col min="36" max="36" width="20.77734375" customWidth="1"/>
    <col min="37" max="37" width="5.77734375" customWidth="1"/>
    <col min="38" max="38" width="20.77734375" customWidth="1"/>
    <col min="39" max="39" width="5.77734375" customWidth="1"/>
    <col min="40" max="40" width="20.77734375" customWidth="1"/>
    <col min="41" max="41" width="5.77734375" customWidth="1"/>
    <col min="42" max="42" width="20.77734375" customWidth="1"/>
    <col min="43" max="43" width="5.77734375" customWidth="1"/>
  </cols>
  <sheetData>
    <row r="1" spans="1:46" ht="19.95" customHeight="1" thickBot="1" x14ac:dyDescent="0.4">
      <c r="A1" s="25" t="s">
        <v>56</v>
      </c>
      <c r="B1" s="24"/>
      <c r="C1" s="24"/>
      <c r="D1" s="108" t="s">
        <v>39</v>
      </c>
      <c r="E1" s="109"/>
      <c r="F1" s="110" t="s">
        <v>40</v>
      </c>
      <c r="G1" s="111"/>
      <c r="H1" s="112" t="s">
        <v>41</v>
      </c>
      <c r="I1" s="113"/>
      <c r="J1" s="110" t="s">
        <v>42</v>
      </c>
      <c r="K1" s="111"/>
      <c r="L1" s="112" t="s">
        <v>43</v>
      </c>
      <c r="M1" s="113"/>
      <c r="N1" s="110" t="s">
        <v>44</v>
      </c>
      <c r="O1" s="111"/>
      <c r="P1" s="112" t="s">
        <v>45</v>
      </c>
      <c r="Q1" s="113"/>
      <c r="R1" s="110" t="s">
        <v>46</v>
      </c>
      <c r="S1" s="111"/>
      <c r="T1" s="112" t="s">
        <v>47</v>
      </c>
      <c r="U1" s="113"/>
      <c r="V1" s="110" t="s">
        <v>48</v>
      </c>
      <c r="W1" s="111"/>
      <c r="X1" s="120" t="s">
        <v>49</v>
      </c>
      <c r="Y1" s="121"/>
      <c r="Z1" s="110" t="s">
        <v>50</v>
      </c>
      <c r="AA1" s="111"/>
      <c r="AB1" s="112" t="s">
        <v>51</v>
      </c>
      <c r="AC1" s="113"/>
      <c r="AD1" s="110" t="s">
        <v>52</v>
      </c>
      <c r="AE1" s="111"/>
      <c r="AF1" s="112" t="s">
        <v>53</v>
      </c>
      <c r="AG1" s="113"/>
      <c r="AH1" s="167" t="s">
        <v>65</v>
      </c>
      <c r="AI1" s="168"/>
      <c r="AJ1" s="169" t="s">
        <v>66</v>
      </c>
      <c r="AK1" s="170"/>
      <c r="AL1" s="171" t="s">
        <v>64</v>
      </c>
      <c r="AM1" s="172"/>
      <c r="AN1" s="169" t="s">
        <v>63</v>
      </c>
      <c r="AO1" s="170"/>
      <c r="AP1" s="110" t="s">
        <v>59</v>
      </c>
      <c r="AQ1" s="111"/>
    </row>
    <row r="2" spans="1:46" ht="120" customHeight="1" x14ac:dyDescent="0.3">
      <c r="A2" s="21" t="s">
        <v>58</v>
      </c>
      <c r="B2" s="22"/>
      <c r="C2" s="23"/>
      <c r="D2" s="124"/>
      <c r="E2" s="125"/>
      <c r="F2" s="122"/>
      <c r="G2" s="123"/>
      <c r="H2" s="124"/>
      <c r="I2" s="125"/>
      <c r="J2" s="122"/>
      <c r="K2" s="123"/>
      <c r="L2" s="124"/>
      <c r="M2" s="125"/>
      <c r="N2" s="122"/>
      <c r="O2" s="123"/>
      <c r="P2" s="124"/>
      <c r="Q2" s="125"/>
      <c r="R2" s="122"/>
      <c r="S2" s="123"/>
      <c r="T2" s="124"/>
      <c r="U2" s="125"/>
      <c r="V2" s="122"/>
      <c r="W2" s="123"/>
      <c r="X2" s="124"/>
      <c r="Y2" s="125"/>
      <c r="Z2" s="122"/>
      <c r="AA2" s="123"/>
      <c r="AB2" s="124"/>
      <c r="AC2" s="125"/>
      <c r="AD2" s="122"/>
      <c r="AE2" s="123"/>
      <c r="AF2" s="124"/>
      <c r="AG2" s="125"/>
      <c r="AH2" s="155"/>
      <c r="AI2" s="156"/>
      <c r="AJ2" s="157"/>
      <c r="AK2" s="158"/>
      <c r="AL2" s="155"/>
      <c r="AM2" s="156"/>
      <c r="AN2" s="157"/>
      <c r="AO2" s="158"/>
      <c r="AP2" s="159"/>
      <c r="AQ2" s="160"/>
    </row>
    <row r="3" spans="1:46" ht="120" customHeight="1" thickBot="1" x14ac:dyDescent="0.35">
      <c r="A3" s="21" t="s">
        <v>57</v>
      </c>
      <c r="B3" s="22"/>
      <c r="C3" s="23"/>
      <c r="D3" s="153"/>
      <c r="E3" s="154"/>
      <c r="F3" s="151"/>
      <c r="G3" s="152"/>
      <c r="H3" s="153"/>
      <c r="I3" s="154"/>
      <c r="J3" s="151"/>
      <c r="K3" s="152"/>
      <c r="L3" s="153"/>
      <c r="M3" s="154"/>
      <c r="N3" s="151"/>
      <c r="O3" s="152"/>
      <c r="P3" s="153"/>
      <c r="Q3" s="154"/>
      <c r="R3" s="151"/>
      <c r="S3" s="152"/>
      <c r="T3" s="153"/>
      <c r="U3" s="154"/>
      <c r="V3" s="151"/>
      <c r="W3" s="152"/>
      <c r="X3" s="153"/>
      <c r="Y3" s="154"/>
      <c r="Z3" s="151"/>
      <c r="AA3" s="152"/>
      <c r="AB3" s="126"/>
      <c r="AC3" s="127"/>
      <c r="AD3" s="151"/>
      <c r="AE3" s="152"/>
      <c r="AF3" s="153"/>
      <c r="AG3" s="154"/>
      <c r="AH3" s="163"/>
      <c r="AI3" s="164"/>
      <c r="AJ3" s="165"/>
      <c r="AK3" s="166"/>
      <c r="AL3" s="163"/>
      <c r="AM3" s="164"/>
      <c r="AN3" s="165"/>
      <c r="AO3" s="166"/>
      <c r="AP3" s="161"/>
      <c r="AQ3" s="162"/>
    </row>
    <row r="4" spans="1:46" ht="120" customHeight="1" thickBot="1" x14ac:dyDescent="0.35">
      <c r="A4" s="21" t="s">
        <v>61</v>
      </c>
      <c r="B4" s="22"/>
      <c r="C4" s="23"/>
      <c r="D4" s="139"/>
      <c r="E4" s="140"/>
      <c r="F4" s="137"/>
      <c r="G4" s="138"/>
      <c r="H4" s="139"/>
      <c r="I4" s="140"/>
      <c r="J4" s="137"/>
      <c r="K4" s="138"/>
      <c r="L4" s="139"/>
      <c r="M4" s="140"/>
      <c r="N4" s="137"/>
      <c r="O4" s="138"/>
      <c r="P4" s="139"/>
      <c r="Q4" s="140"/>
      <c r="R4" s="137"/>
      <c r="S4" s="138"/>
      <c r="T4" s="139"/>
      <c r="U4" s="140"/>
      <c r="V4" s="137"/>
      <c r="W4" s="138"/>
      <c r="X4" s="139"/>
      <c r="Y4" s="140"/>
      <c r="Z4" s="137"/>
      <c r="AA4" s="138"/>
      <c r="AB4" s="141"/>
      <c r="AC4" s="142"/>
      <c r="AD4" s="137"/>
      <c r="AE4" s="138"/>
      <c r="AF4" s="139"/>
      <c r="AG4" s="140"/>
      <c r="AH4" s="137"/>
      <c r="AI4" s="138"/>
      <c r="AJ4" s="139"/>
      <c r="AK4" s="140"/>
      <c r="AL4" s="137"/>
      <c r="AM4" s="138"/>
      <c r="AN4" s="139"/>
      <c r="AO4" s="140"/>
      <c r="AP4" s="143"/>
      <c r="AQ4" s="144"/>
    </row>
    <row r="5" spans="1:46" ht="31.95" customHeight="1" thickBot="1" x14ac:dyDescent="0.35">
      <c r="A5" s="28" t="s">
        <v>62</v>
      </c>
      <c r="B5" s="22"/>
      <c r="C5" s="23"/>
      <c r="D5" s="145" t="s">
        <v>85</v>
      </c>
      <c r="E5" s="146"/>
      <c r="F5" s="147" t="s">
        <v>86</v>
      </c>
      <c r="G5" s="148"/>
      <c r="H5" s="145" t="s">
        <v>87</v>
      </c>
      <c r="I5" s="146"/>
      <c r="J5" s="147" t="s">
        <v>88</v>
      </c>
      <c r="K5" s="148"/>
      <c r="L5" s="145" t="s">
        <v>89</v>
      </c>
      <c r="M5" s="146"/>
      <c r="N5" s="147" t="s">
        <v>90</v>
      </c>
      <c r="O5" s="148"/>
      <c r="P5" s="145" t="s">
        <v>91</v>
      </c>
      <c r="Q5" s="146"/>
      <c r="R5" s="147" t="s">
        <v>92</v>
      </c>
      <c r="S5" s="148"/>
      <c r="T5" s="145" t="s">
        <v>93</v>
      </c>
      <c r="U5" s="146"/>
      <c r="V5" s="147" t="s">
        <v>94</v>
      </c>
      <c r="W5" s="148"/>
      <c r="X5" s="145" t="s">
        <v>95</v>
      </c>
      <c r="Y5" s="146"/>
      <c r="Z5" s="147" t="s">
        <v>96</v>
      </c>
      <c r="AA5" s="148"/>
      <c r="AB5" s="145" t="s">
        <v>97</v>
      </c>
      <c r="AC5" s="146"/>
      <c r="AD5" s="147" t="s">
        <v>98</v>
      </c>
      <c r="AE5" s="148"/>
      <c r="AF5" s="145" t="s">
        <v>99</v>
      </c>
      <c r="AG5" s="146"/>
      <c r="AH5" s="147" t="s">
        <v>100</v>
      </c>
      <c r="AI5" s="148"/>
      <c r="AJ5" s="145" t="s">
        <v>101</v>
      </c>
      <c r="AK5" s="146"/>
      <c r="AL5" s="147" t="s">
        <v>102</v>
      </c>
      <c r="AM5" s="148"/>
      <c r="AN5" s="145" t="s">
        <v>103</v>
      </c>
      <c r="AO5" s="146"/>
      <c r="AP5" s="149" t="s">
        <v>104</v>
      </c>
      <c r="AQ5" s="150"/>
    </row>
    <row r="6" spans="1:46" ht="21.6" thickBot="1" x14ac:dyDescent="0.45">
      <c r="A6" s="29" t="s">
        <v>38</v>
      </c>
    </row>
    <row r="7" spans="1:46" ht="15" thickBot="1" x14ac:dyDescent="0.35">
      <c r="A7" s="15" t="s">
        <v>69</v>
      </c>
      <c r="B7" s="13" t="s">
        <v>21</v>
      </c>
      <c r="C7" s="34" t="s">
        <v>22</v>
      </c>
      <c r="D7" s="112" t="s">
        <v>39</v>
      </c>
      <c r="E7" s="113"/>
      <c r="F7" s="110" t="s">
        <v>40</v>
      </c>
      <c r="G7" s="111"/>
      <c r="H7" s="112" t="s">
        <v>41</v>
      </c>
      <c r="I7" s="113"/>
      <c r="J7" s="110" t="s">
        <v>42</v>
      </c>
      <c r="K7" s="111"/>
      <c r="L7" s="112" t="s">
        <v>43</v>
      </c>
      <c r="M7" s="113"/>
      <c r="N7" s="110" t="s">
        <v>44</v>
      </c>
      <c r="O7" s="111"/>
      <c r="P7" s="136" t="s">
        <v>45</v>
      </c>
      <c r="Q7" s="135"/>
      <c r="R7" s="110" t="s">
        <v>46</v>
      </c>
      <c r="S7" s="111"/>
      <c r="T7" s="112" t="s">
        <v>47</v>
      </c>
      <c r="U7" s="113"/>
      <c r="V7" s="110" t="s">
        <v>48</v>
      </c>
      <c r="W7" s="111"/>
      <c r="X7" s="112" t="s">
        <v>49</v>
      </c>
      <c r="Y7" s="113"/>
      <c r="Z7" s="110" t="s">
        <v>50</v>
      </c>
      <c r="AA7" s="111"/>
      <c r="AB7" s="112" t="s">
        <v>51</v>
      </c>
      <c r="AC7" s="113"/>
      <c r="AD7" s="110" t="s">
        <v>52</v>
      </c>
      <c r="AE7" s="111"/>
      <c r="AF7" s="112" t="s">
        <v>53</v>
      </c>
      <c r="AG7" s="113"/>
      <c r="AH7" s="110" t="s">
        <v>65</v>
      </c>
      <c r="AI7" s="111"/>
      <c r="AJ7" s="112" t="s">
        <v>66</v>
      </c>
      <c r="AK7" s="113"/>
      <c r="AL7" s="110" t="s">
        <v>64</v>
      </c>
      <c r="AM7" s="111"/>
      <c r="AN7" s="112" t="s">
        <v>63</v>
      </c>
      <c r="AO7" s="113"/>
      <c r="AP7" s="110" t="s">
        <v>59</v>
      </c>
      <c r="AQ7" s="111"/>
      <c r="AR7" s="85" t="s">
        <v>60</v>
      </c>
      <c r="AS7" s="82" t="s">
        <v>67</v>
      </c>
      <c r="AT7" s="41" t="s">
        <v>68</v>
      </c>
    </row>
    <row r="8" spans="1:46" ht="30" customHeight="1" x14ac:dyDescent="0.3">
      <c r="A8" s="30" t="s">
        <v>77</v>
      </c>
      <c r="B8" s="31">
        <v>21</v>
      </c>
      <c r="C8" s="32">
        <v>9</v>
      </c>
      <c r="D8" s="71" t="s">
        <v>131</v>
      </c>
      <c r="E8" s="72">
        <v>0</v>
      </c>
      <c r="F8" s="73" t="s">
        <v>86</v>
      </c>
      <c r="G8" s="74">
        <v>3</v>
      </c>
      <c r="H8" s="73" t="s">
        <v>106</v>
      </c>
      <c r="I8" s="74">
        <v>3</v>
      </c>
      <c r="J8" s="75" t="s">
        <v>238</v>
      </c>
      <c r="K8" s="76">
        <v>1</v>
      </c>
      <c r="L8" s="73" t="s">
        <v>152</v>
      </c>
      <c r="M8" s="74">
        <v>3</v>
      </c>
      <c r="N8" s="73" t="s">
        <v>90</v>
      </c>
      <c r="O8" s="74">
        <v>3</v>
      </c>
      <c r="P8" s="80" t="s">
        <v>239</v>
      </c>
      <c r="Q8" s="81">
        <v>2</v>
      </c>
      <c r="R8" s="77" t="s">
        <v>138</v>
      </c>
      <c r="S8" s="78">
        <v>2</v>
      </c>
      <c r="T8" s="73" t="s">
        <v>240</v>
      </c>
      <c r="U8" s="74">
        <v>3</v>
      </c>
      <c r="V8" s="77" t="s">
        <v>241</v>
      </c>
      <c r="W8" s="78">
        <v>2</v>
      </c>
      <c r="X8" s="77" t="s">
        <v>242</v>
      </c>
      <c r="Y8" s="78">
        <v>2</v>
      </c>
      <c r="Z8" s="77" t="s">
        <v>159</v>
      </c>
      <c r="AA8" s="78">
        <v>2</v>
      </c>
      <c r="AB8" s="73" t="s">
        <v>97</v>
      </c>
      <c r="AC8" s="74">
        <v>3</v>
      </c>
      <c r="AD8" s="73" t="s">
        <v>98</v>
      </c>
      <c r="AE8" s="74">
        <v>3</v>
      </c>
      <c r="AF8" s="71" t="s">
        <v>243</v>
      </c>
      <c r="AG8" s="72">
        <v>0</v>
      </c>
      <c r="AH8" s="73" t="s">
        <v>100</v>
      </c>
      <c r="AI8" s="74">
        <v>3</v>
      </c>
      <c r="AJ8" s="73" t="s">
        <v>174</v>
      </c>
      <c r="AK8" s="74">
        <v>3</v>
      </c>
      <c r="AL8" s="77" t="s">
        <v>244</v>
      </c>
      <c r="AM8" s="78">
        <v>2</v>
      </c>
      <c r="AN8" s="73" t="s">
        <v>103</v>
      </c>
      <c r="AO8" s="74">
        <v>3</v>
      </c>
      <c r="AP8" s="79" t="s">
        <v>245</v>
      </c>
      <c r="AQ8" s="78">
        <v>2</v>
      </c>
      <c r="AR8" s="86">
        <f t="shared" ref="AR8:AR22" si="0">SUM(AQ8,AO8,AM8,AK8,AI8,AG8,AE8,AC8,AA8,Y8,W8,U8,S8,Q8,O8,M8,K8,I8,G8,E8)</f>
        <v>45</v>
      </c>
      <c r="AS8" s="90">
        <v>1</v>
      </c>
      <c r="AT8" s="40">
        <v>1</v>
      </c>
    </row>
    <row r="9" spans="1:46" ht="40.049999999999997" customHeight="1" x14ac:dyDescent="0.3">
      <c r="A9" s="30" t="s">
        <v>73</v>
      </c>
      <c r="B9" s="31">
        <v>8</v>
      </c>
      <c r="C9" s="32">
        <v>9</v>
      </c>
      <c r="D9" s="36" t="s">
        <v>105</v>
      </c>
      <c r="E9" s="35">
        <v>0</v>
      </c>
      <c r="F9" s="54" t="s">
        <v>86</v>
      </c>
      <c r="G9" s="55">
        <v>3</v>
      </c>
      <c r="H9" s="53" t="s">
        <v>107</v>
      </c>
      <c r="I9" s="52">
        <v>2</v>
      </c>
      <c r="J9" s="53" t="s">
        <v>109</v>
      </c>
      <c r="K9" s="52">
        <v>2</v>
      </c>
      <c r="L9" s="54" t="s">
        <v>89</v>
      </c>
      <c r="M9" s="55">
        <v>3</v>
      </c>
      <c r="N9" s="54" t="s">
        <v>90</v>
      </c>
      <c r="O9" s="55">
        <v>3</v>
      </c>
      <c r="P9" s="36" t="s">
        <v>112</v>
      </c>
      <c r="Q9" s="35">
        <v>0</v>
      </c>
      <c r="R9" s="53" t="s">
        <v>115</v>
      </c>
      <c r="S9" s="52">
        <v>2</v>
      </c>
      <c r="T9" s="36" t="s">
        <v>116</v>
      </c>
      <c r="U9" s="35">
        <v>0</v>
      </c>
      <c r="V9" s="56" t="s">
        <v>94</v>
      </c>
      <c r="W9" s="55">
        <v>3</v>
      </c>
      <c r="X9" s="53" t="s">
        <v>119</v>
      </c>
      <c r="Y9" s="52">
        <v>2</v>
      </c>
      <c r="Z9" s="53" t="s">
        <v>120</v>
      </c>
      <c r="AA9" s="52">
        <v>2</v>
      </c>
      <c r="AB9" s="54" t="s">
        <v>97</v>
      </c>
      <c r="AC9" s="55">
        <v>3</v>
      </c>
      <c r="AD9" s="54" t="s">
        <v>98</v>
      </c>
      <c r="AE9" s="55">
        <v>3</v>
      </c>
      <c r="AF9" s="53" t="s">
        <v>124</v>
      </c>
      <c r="AG9" s="52">
        <v>2</v>
      </c>
      <c r="AH9" s="53" t="s">
        <v>125</v>
      </c>
      <c r="AI9" s="52">
        <v>2</v>
      </c>
      <c r="AJ9" s="54" t="s">
        <v>101</v>
      </c>
      <c r="AK9" s="55">
        <v>3</v>
      </c>
      <c r="AL9" s="54" t="s">
        <v>102</v>
      </c>
      <c r="AM9" s="55">
        <v>3</v>
      </c>
      <c r="AN9" s="36" t="s">
        <v>128</v>
      </c>
      <c r="AO9" s="35">
        <v>0</v>
      </c>
      <c r="AP9" s="51" t="s">
        <v>129</v>
      </c>
      <c r="AQ9" s="52">
        <v>2</v>
      </c>
      <c r="AR9" s="87">
        <f t="shared" si="0"/>
        <v>40</v>
      </c>
      <c r="AS9" s="83">
        <v>2</v>
      </c>
      <c r="AT9" s="42">
        <v>2</v>
      </c>
    </row>
    <row r="10" spans="1:46" ht="40.049999999999997" customHeight="1" x14ac:dyDescent="0.3">
      <c r="A10" s="30" t="s">
        <v>70</v>
      </c>
      <c r="B10" s="31">
        <v>4</v>
      </c>
      <c r="C10" s="32">
        <v>9</v>
      </c>
      <c r="D10" s="53" t="s">
        <v>237</v>
      </c>
      <c r="E10" s="52">
        <v>2</v>
      </c>
      <c r="F10" s="54" t="s">
        <v>86</v>
      </c>
      <c r="G10" s="55">
        <v>3</v>
      </c>
      <c r="H10" s="53" t="s">
        <v>165</v>
      </c>
      <c r="I10" s="52">
        <v>2</v>
      </c>
      <c r="J10" s="36" t="s">
        <v>166</v>
      </c>
      <c r="K10" s="35">
        <v>0</v>
      </c>
      <c r="L10" s="54" t="s">
        <v>152</v>
      </c>
      <c r="M10" s="55">
        <v>3</v>
      </c>
      <c r="N10" s="57" t="s">
        <v>167</v>
      </c>
      <c r="O10" s="58">
        <v>1</v>
      </c>
      <c r="P10" s="36" t="s">
        <v>112</v>
      </c>
      <c r="Q10" s="35">
        <v>0</v>
      </c>
      <c r="R10" s="57" t="s">
        <v>168</v>
      </c>
      <c r="S10" s="58">
        <v>1</v>
      </c>
      <c r="T10" s="53" t="s">
        <v>169</v>
      </c>
      <c r="U10" s="52">
        <v>2</v>
      </c>
      <c r="V10" s="53" t="s">
        <v>170</v>
      </c>
      <c r="W10" s="52">
        <v>2</v>
      </c>
      <c r="X10" s="54" t="s">
        <v>95</v>
      </c>
      <c r="Y10" s="55">
        <v>3</v>
      </c>
      <c r="Z10" s="53" t="s">
        <v>171</v>
      </c>
      <c r="AA10" s="52">
        <v>2</v>
      </c>
      <c r="AB10" s="53" t="s">
        <v>172</v>
      </c>
      <c r="AC10" s="52">
        <v>2</v>
      </c>
      <c r="AD10" s="53" t="s">
        <v>173</v>
      </c>
      <c r="AE10" s="52">
        <v>2</v>
      </c>
      <c r="AF10" s="36" t="s">
        <v>141</v>
      </c>
      <c r="AG10" s="35">
        <v>0</v>
      </c>
      <c r="AH10" s="36" t="s">
        <v>141</v>
      </c>
      <c r="AI10" s="35">
        <v>0</v>
      </c>
      <c r="AJ10" s="54" t="s">
        <v>174</v>
      </c>
      <c r="AK10" s="55">
        <v>3</v>
      </c>
      <c r="AL10" s="53" t="s">
        <v>175</v>
      </c>
      <c r="AM10" s="52">
        <v>2</v>
      </c>
      <c r="AN10" s="54" t="s">
        <v>103</v>
      </c>
      <c r="AO10" s="55">
        <v>3</v>
      </c>
      <c r="AP10" s="51" t="s">
        <v>148</v>
      </c>
      <c r="AQ10" s="52">
        <v>2</v>
      </c>
      <c r="AR10" s="87">
        <f t="shared" si="0"/>
        <v>35</v>
      </c>
      <c r="AS10" s="84" t="s">
        <v>315</v>
      </c>
      <c r="AT10" s="42">
        <v>3.5</v>
      </c>
    </row>
    <row r="11" spans="1:46" ht="40.049999999999997" customHeight="1" x14ac:dyDescent="0.3">
      <c r="A11" s="30" t="s">
        <v>76</v>
      </c>
      <c r="B11" s="31">
        <v>20</v>
      </c>
      <c r="C11" s="32">
        <v>9</v>
      </c>
      <c r="D11" s="36" t="s">
        <v>262</v>
      </c>
      <c r="E11" s="35">
        <v>0</v>
      </c>
      <c r="F11" s="54" t="s">
        <v>86</v>
      </c>
      <c r="G11" s="55">
        <v>3</v>
      </c>
      <c r="H11" s="53" t="s">
        <v>133</v>
      </c>
      <c r="I11" s="52">
        <v>2</v>
      </c>
      <c r="J11" s="36" t="s">
        <v>263</v>
      </c>
      <c r="K11" s="35">
        <v>0</v>
      </c>
      <c r="L11" s="54" t="s">
        <v>152</v>
      </c>
      <c r="M11" s="55">
        <v>3</v>
      </c>
      <c r="N11" s="53" t="s">
        <v>264</v>
      </c>
      <c r="O11" s="52">
        <v>2</v>
      </c>
      <c r="P11" s="36" t="s">
        <v>265</v>
      </c>
      <c r="Q11" s="35">
        <v>0</v>
      </c>
      <c r="R11" s="54" t="s">
        <v>266</v>
      </c>
      <c r="S11" s="55">
        <v>3</v>
      </c>
      <c r="T11" s="54" t="s">
        <v>267</v>
      </c>
      <c r="U11" s="55">
        <v>3</v>
      </c>
      <c r="V11" s="36" t="s">
        <v>268</v>
      </c>
      <c r="W11" s="35">
        <v>0</v>
      </c>
      <c r="X11" s="54" t="s">
        <v>95</v>
      </c>
      <c r="Y11" s="55">
        <v>3</v>
      </c>
      <c r="Z11" s="53" t="s">
        <v>159</v>
      </c>
      <c r="AA11" s="52">
        <v>2</v>
      </c>
      <c r="AB11" s="53" t="s">
        <v>172</v>
      </c>
      <c r="AC11" s="52">
        <v>2</v>
      </c>
      <c r="AD11" s="53" t="s">
        <v>269</v>
      </c>
      <c r="AE11" s="52">
        <v>2</v>
      </c>
      <c r="AF11" s="54" t="s">
        <v>99</v>
      </c>
      <c r="AG11" s="55">
        <v>3</v>
      </c>
      <c r="AH11" s="36" t="s">
        <v>270</v>
      </c>
      <c r="AI11" s="35">
        <v>0</v>
      </c>
      <c r="AJ11" s="54" t="s">
        <v>101</v>
      </c>
      <c r="AK11" s="55">
        <v>3</v>
      </c>
      <c r="AL11" s="53" t="s">
        <v>271</v>
      </c>
      <c r="AM11" s="52">
        <v>2</v>
      </c>
      <c r="AN11" s="36" t="s">
        <v>272</v>
      </c>
      <c r="AO11" s="35">
        <v>0</v>
      </c>
      <c r="AP11" s="51" t="s">
        <v>273</v>
      </c>
      <c r="AQ11" s="52">
        <v>2</v>
      </c>
      <c r="AR11" s="87">
        <f t="shared" si="0"/>
        <v>35</v>
      </c>
      <c r="AS11" s="84" t="s">
        <v>315</v>
      </c>
      <c r="AT11" s="42">
        <v>3.5</v>
      </c>
    </row>
    <row r="12" spans="1:46" ht="40.049999999999997" customHeight="1" x14ac:dyDescent="0.3">
      <c r="A12" s="30" t="s">
        <v>71</v>
      </c>
      <c r="B12" s="31">
        <v>4</v>
      </c>
      <c r="C12" s="32">
        <v>8</v>
      </c>
      <c r="D12" s="36" t="s">
        <v>105</v>
      </c>
      <c r="E12" s="35">
        <v>0</v>
      </c>
      <c r="F12" s="54" t="s">
        <v>86</v>
      </c>
      <c r="G12" s="55">
        <v>3</v>
      </c>
      <c r="H12" s="53" t="s">
        <v>192</v>
      </c>
      <c r="I12" s="52">
        <v>2</v>
      </c>
      <c r="J12" s="36" t="s">
        <v>193</v>
      </c>
      <c r="K12" s="35">
        <v>0</v>
      </c>
      <c r="L12" s="54" t="s">
        <v>152</v>
      </c>
      <c r="M12" s="55">
        <v>3</v>
      </c>
      <c r="N12" s="36" t="s">
        <v>194</v>
      </c>
      <c r="O12" s="35">
        <v>0</v>
      </c>
      <c r="P12" s="36" t="s">
        <v>195</v>
      </c>
      <c r="Q12" s="35">
        <v>0</v>
      </c>
      <c r="R12" s="53" t="s">
        <v>196</v>
      </c>
      <c r="S12" s="52">
        <v>2</v>
      </c>
      <c r="T12" s="54" t="s">
        <v>197</v>
      </c>
      <c r="U12" s="55">
        <v>3</v>
      </c>
      <c r="V12" s="53" t="s">
        <v>198</v>
      </c>
      <c r="W12" s="52">
        <v>2</v>
      </c>
      <c r="X12" s="53" t="s">
        <v>199</v>
      </c>
      <c r="Y12" s="52">
        <v>2</v>
      </c>
      <c r="Z12" s="54" t="s">
        <v>96</v>
      </c>
      <c r="AA12" s="55">
        <v>3</v>
      </c>
      <c r="AB12" s="54" t="s">
        <v>97</v>
      </c>
      <c r="AC12" s="55">
        <v>3</v>
      </c>
      <c r="AD12" s="53" t="s">
        <v>200</v>
      </c>
      <c r="AE12" s="52">
        <v>2</v>
      </c>
      <c r="AF12" s="54" t="s">
        <v>99</v>
      </c>
      <c r="AG12" s="55">
        <v>3</v>
      </c>
      <c r="AH12" s="57" t="s">
        <v>201</v>
      </c>
      <c r="AI12" s="58">
        <v>1</v>
      </c>
      <c r="AJ12" s="53" t="s">
        <v>202</v>
      </c>
      <c r="AK12" s="52">
        <v>2</v>
      </c>
      <c r="AL12" s="57" t="s">
        <v>203</v>
      </c>
      <c r="AM12" s="58">
        <v>1</v>
      </c>
      <c r="AN12" s="36" t="s">
        <v>204</v>
      </c>
      <c r="AO12" s="35">
        <v>0</v>
      </c>
      <c r="AP12" s="51" t="s">
        <v>205</v>
      </c>
      <c r="AQ12" s="52">
        <v>2</v>
      </c>
      <c r="AR12" s="87">
        <f t="shared" si="0"/>
        <v>34</v>
      </c>
      <c r="AS12" s="91">
        <v>5</v>
      </c>
      <c r="AT12" s="42">
        <v>5</v>
      </c>
    </row>
    <row r="13" spans="1:46" ht="40.049999999999997" customHeight="1" x14ac:dyDescent="0.3">
      <c r="A13" s="30" t="s">
        <v>72</v>
      </c>
      <c r="B13" s="31">
        <v>8</v>
      </c>
      <c r="C13" s="32">
        <v>8</v>
      </c>
      <c r="D13" s="36" t="s">
        <v>105</v>
      </c>
      <c r="E13" s="35">
        <v>0</v>
      </c>
      <c r="F13" s="54" t="s">
        <v>86</v>
      </c>
      <c r="G13" s="55">
        <v>3</v>
      </c>
      <c r="H13" s="54" t="s">
        <v>106</v>
      </c>
      <c r="I13" s="55">
        <v>3</v>
      </c>
      <c r="J13" s="36" t="s">
        <v>108</v>
      </c>
      <c r="K13" s="35">
        <v>0</v>
      </c>
      <c r="L13" s="57" t="s">
        <v>110</v>
      </c>
      <c r="M13" s="58">
        <v>1</v>
      </c>
      <c r="N13" s="53" t="s">
        <v>111</v>
      </c>
      <c r="O13" s="52">
        <v>2</v>
      </c>
      <c r="P13" s="36" t="s">
        <v>113</v>
      </c>
      <c r="Q13" s="35">
        <v>0</v>
      </c>
      <c r="R13" s="53" t="s">
        <v>114</v>
      </c>
      <c r="S13" s="52">
        <v>2</v>
      </c>
      <c r="T13" s="36" t="s">
        <v>117</v>
      </c>
      <c r="U13" s="35">
        <v>0</v>
      </c>
      <c r="V13" s="54" t="s">
        <v>94</v>
      </c>
      <c r="W13" s="55">
        <v>3</v>
      </c>
      <c r="X13" s="53" t="s">
        <v>118</v>
      </c>
      <c r="Y13" s="52">
        <v>2</v>
      </c>
      <c r="Z13" s="54" t="s">
        <v>96</v>
      </c>
      <c r="AA13" s="55">
        <v>3</v>
      </c>
      <c r="AB13" s="53" t="s">
        <v>121</v>
      </c>
      <c r="AC13" s="52">
        <v>2</v>
      </c>
      <c r="AD13" s="53" t="s">
        <v>122</v>
      </c>
      <c r="AE13" s="52">
        <v>2</v>
      </c>
      <c r="AF13" s="57" t="s">
        <v>123</v>
      </c>
      <c r="AG13" s="58">
        <v>1</v>
      </c>
      <c r="AH13" s="36" t="s">
        <v>141</v>
      </c>
      <c r="AI13" s="35">
        <v>0</v>
      </c>
      <c r="AJ13" s="54" t="s">
        <v>101</v>
      </c>
      <c r="AK13" s="55">
        <v>3</v>
      </c>
      <c r="AL13" s="54" t="s">
        <v>126</v>
      </c>
      <c r="AM13" s="55">
        <v>3</v>
      </c>
      <c r="AN13" s="36" t="s">
        <v>127</v>
      </c>
      <c r="AO13" s="35">
        <v>0</v>
      </c>
      <c r="AP13" s="51" t="s">
        <v>130</v>
      </c>
      <c r="AQ13" s="52">
        <v>2</v>
      </c>
      <c r="AR13" s="87">
        <f t="shared" si="0"/>
        <v>32</v>
      </c>
      <c r="AS13" s="91">
        <v>6</v>
      </c>
      <c r="AT13" s="42">
        <v>6</v>
      </c>
    </row>
    <row r="14" spans="1:46" ht="40.049999999999997" customHeight="1" x14ac:dyDescent="0.3">
      <c r="A14" s="30" t="s">
        <v>80</v>
      </c>
      <c r="B14" s="31">
        <v>13</v>
      </c>
      <c r="C14" s="32">
        <v>9</v>
      </c>
      <c r="D14" s="36" t="s">
        <v>274</v>
      </c>
      <c r="E14" s="35">
        <v>0</v>
      </c>
      <c r="F14" s="54" t="s">
        <v>86</v>
      </c>
      <c r="G14" s="55">
        <v>3</v>
      </c>
      <c r="H14" s="53" t="s">
        <v>275</v>
      </c>
      <c r="I14" s="52">
        <v>2</v>
      </c>
      <c r="J14" s="36" t="s">
        <v>108</v>
      </c>
      <c r="K14" s="35">
        <v>0</v>
      </c>
      <c r="L14" s="54" t="s">
        <v>152</v>
      </c>
      <c r="M14" s="55">
        <v>3</v>
      </c>
      <c r="N14" s="57" t="s">
        <v>224</v>
      </c>
      <c r="O14" s="58">
        <v>1</v>
      </c>
      <c r="P14" s="36" t="s">
        <v>276</v>
      </c>
      <c r="Q14" s="35">
        <v>0</v>
      </c>
      <c r="R14" s="57" t="s">
        <v>277</v>
      </c>
      <c r="S14" s="58">
        <v>1</v>
      </c>
      <c r="T14" s="36" t="s">
        <v>116</v>
      </c>
      <c r="U14" s="35">
        <v>0</v>
      </c>
      <c r="V14" s="54" t="s">
        <v>94</v>
      </c>
      <c r="W14" s="55">
        <v>3</v>
      </c>
      <c r="X14" s="53" t="s">
        <v>119</v>
      </c>
      <c r="Y14" s="52">
        <v>2</v>
      </c>
      <c r="Z14" s="53" t="s">
        <v>278</v>
      </c>
      <c r="AA14" s="52">
        <v>2</v>
      </c>
      <c r="AB14" s="53" t="s">
        <v>172</v>
      </c>
      <c r="AC14" s="52">
        <v>2</v>
      </c>
      <c r="AD14" s="53" t="s">
        <v>173</v>
      </c>
      <c r="AE14" s="52">
        <v>2</v>
      </c>
      <c r="AF14" s="53" t="s">
        <v>279</v>
      </c>
      <c r="AG14" s="52">
        <v>2</v>
      </c>
      <c r="AH14" s="54" t="s">
        <v>280</v>
      </c>
      <c r="AI14" s="55">
        <v>3</v>
      </c>
      <c r="AJ14" s="54" t="s">
        <v>174</v>
      </c>
      <c r="AK14" s="55">
        <v>3</v>
      </c>
      <c r="AL14" s="36" t="s">
        <v>282</v>
      </c>
      <c r="AM14" s="35">
        <v>0</v>
      </c>
      <c r="AN14" s="36" t="s">
        <v>281</v>
      </c>
      <c r="AO14" s="35">
        <v>0</v>
      </c>
      <c r="AP14" s="51" t="s">
        <v>148</v>
      </c>
      <c r="AQ14" s="52">
        <v>2</v>
      </c>
      <c r="AR14" s="87">
        <f t="shared" si="0"/>
        <v>31</v>
      </c>
      <c r="AS14" s="83">
        <v>7</v>
      </c>
      <c r="AT14" s="42">
        <v>7</v>
      </c>
    </row>
    <row r="15" spans="1:46" ht="40.049999999999997" customHeight="1" x14ac:dyDescent="0.3">
      <c r="A15" s="30" t="s">
        <v>75</v>
      </c>
      <c r="B15" s="31">
        <v>17</v>
      </c>
      <c r="C15" s="32">
        <v>8</v>
      </c>
      <c r="D15" s="36" t="s">
        <v>283</v>
      </c>
      <c r="E15" s="35">
        <v>0</v>
      </c>
      <c r="F15" s="36" t="s">
        <v>284</v>
      </c>
      <c r="G15" s="35">
        <v>0</v>
      </c>
      <c r="H15" s="54" t="s">
        <v>285</v>
      </c>
      <c r="I15" s="55">
        <v>3</v>
      </c>
      <c r="J15" s="36" t="s">
        <v>286</v>
      </c>
      <c r="K15" s="35">
        <v>0</v>
      </c>
      <c r="L15" s="54" t="s">
        <v>152</v>
      </c>
      <c r="M15" s="55">
        <v>3</v>
      </c>
      <c r="N15" s="36" t="s">
        <v>287</v>
      </c>
      <c r="O15" s="35">
        <v>0</v>
      </c>
      <c r="P15" s="36" t="s">
        <v>288</v>
      </c>
      <c r="Q15" s="35">
        <v>0</v>
      </c>
      <c r="R15" s="57" t="s">
        <v>289</v>
      </c>
      <c r="S15" s="58">
        <v>1</v>
      </c>
      <c r="T15" s="36" t="s">
        <v>290</v>
      </c>
      <c r="U15" s="35">
        <v>0</v>
      </c>
      <c r="V15" s="53" t="s">
        <v>291</v>
      </c>
      <c r="W15" s="52">
        <v>2</v>
      </c>
      <c r="X15" s="53" t="s">
        <v>119</v>
      </c>
      <c r="Y15" s="52">
        <v>2</v>
      </c>
      <c r="Z15" s="53" t="s">
        <v>159</v>
      </c>
      <c r="AA15" s="52">
        <v>2</v>
      </c>
      <c r="AB15" s="53" t="s">
        <v>292</v>
      </c>
      <c r="AC15" s="52">
        <v>2</v>
      </c>
      <c r="AD15" s="54" t="s">
        <v>293</v>
      </c>
      <c r="AE15" s="55">
        <v>3</v>
      </c>
      <c r="AF15" s="53" t="s">
        <v>124</v>
      </c>
      <c r="AG15" s="52">
        <v>2</v>
      </c>
      <c r="AH15" s="57" t="s">
        <v>294</v>
      </c>
      <c r="AI15" s="58">
        <v>1</v>
      </c>
      <c r="AJ15" s="54" t="s">
        <v>174</v>
      </c>
      <c r="AK15" s="55">
        <v>3</v>
      </c>
      <c r="AL15" s="57" t="s">
        <v>295</v>
      </c>
      <c r="AM15" s="58">
        <v>1</v>
      </c>
      <c r="AN15" s="54" t="s">
        <v>103</v>
      </c>
      <c r="AO15" s="55">
        <v>3</v>
      </c>
      <c r="AP15" s="39" t="s">
        <v>296</v>
      </c>
      <c r="AQ15" s="35">
        <v>0</v>
      </c>
      <c r="AR15" s="87">
        <f t="shared" si="0"/>
        <v>28</v>
      </c>
      <c r="AS15" s="83">
        <v>8</v>
      </c>
      <c r="AT15" s="42">
        <v>8</v>
      </c>
    </row>
    <row r="16" spans="1:46" ht="40.049999999999997" customHeight="1" x14ac:dyDescent="0.3">
      <c r="A16" s="30" t="s">
        <v>78</v>
      </c>
      <c r="B16" s="31">
        <v>21</v>
      </c>
      <c r="C16" s="32">
        <v>8</v>
      </c>
      <c r="D16" s="36" t="s">
        <v>220</v>
      </c>
      <c r="E16" s="35">
        <v>0</v>
      </c>
      <c r="F16" s="53" t="s">
        <v>221</v>
      </c>
      <c r="G16" s="52">
        <v>2</v>
      </c>
      <c r="H16" s="36" t="s">
        <v>222</v>
      </c>
      <c r="I16" s="35">
        <v>0</v>
      </c>
      <c r="J16" s="53" t="s">
        <v>223</v>
      </c>
      <c r="K16" s="52">
        <v>2</v>
      </c>
      <c r="L16" s="54" t="s">
        <v>152</v>
      </c>
      <c r="M16" s="55">
        <v>3</v>
      </c>
      <c r="N16" s="57" t="s">
        <v>224</v>
      </c>
      <c r="O16" s="58">
        <v>1</v>
      </c>
      <c r="P16" s="36" t="s">
        <v>225</v>
      </c>
      <c r="Q16" s="35">
        <v>0</v>
      </c>
      <c r="R16" s="57" t="s">
        <v>226</v>
      </c>
      <c r="S16" s="58">
        <v>1</v>
      </c>
      <c r="T16" s="53" t="s">
        <v>169</v>
      </c>
      <c r="U16" s="52">
        <v>2</v>
      </c>
      <c r="V16" s="53" t="s">
        <v>227</v>
      </c>
      <c r="W16" s="52">
        <v>2</v>
      </c>
      <c r="X16" s="53" t="s">
        <v>119</v>
      </c>
      <c r="Y16" s="52">
        <v>2</v>
      </c>
      <c r="Z16" s="54" t="s">
        <v>228</v>
      </c>
      <c r="AA16" s="55">
        <v>3</v>
      </c>
      <c r="AB16" s="53" t="s">
        <v>229</v>
      </c>
      <c r="AC16" s="52">
        <v>2</v>
      </c>
      <c r="AD16" s="36" t="s">
        <v>230</v>
      </c>
      <c r="AE16" s="35">
        <v>0</v>
      </c>
      <c r="AF16" s="36" t="s">
        <v>231</v>
      </c>
      <c r="AG16" s="35">
        <v>0</v>
      </c>
      <c r="AH16" s="36" t="s">
        <v>232</v>
      </c>
      <c r="AI16" s="35">
        <v>0</v>
      </c>
      <c r="AJ16" s="54" t="s">
        <v>233</v>
      </c>
      <c r="AK16" s="55">
        <v>3</v>
      </c>
      <c r="AL16" s="57" t="s">
        <v>234</v>
      </c>
      <c r="AM16" s="58">
        <v>1</v>
      </c>
      <c r="AN16" s="36" t="s">
        <v>235</v>
      </c>
      <c r="AO16" s="35">
        <v>0</v>
      </c>
      <c r="AP16" s="51" t="s">
        <v>236</v>
      </c>
      <c r="AQ16" s="52">
        <v>2</v>
      </c>
      <c r="AR16" s="87">
        <f t="shared" si="0"/>
        <v>26</v>
      </c>
      <c r="AS16" s="91">
        <v>9</v>
      </c>
      <c r="AT16" s="42">
        <v>9</v>
      </c>
    </row>
    <row r="17" spans="1:46" ht="40.049999999999997" customHeight="1" x14ac:dyDescent="0.3">
      <c r="A17" s="30" t="s">
        <v>81</v>
      </c>
      <c r="B17" s="31">
        <v>1</v>
      </c>
      <c r="C17" s="32">
        <v>8</v>
      </c>
      <c r="D17" s="36" t="s">
        <v>176</v>
      </c>
      <c r="E17" s="35">
        <v>0</v>
      </c>
      <c r="F17" s="54" t="s">
        <v>86</v>
      </c>
      <c r="G17" s="55">
        <v>3</v>
      </c>
      <c r="H17" s="36" t="s">
        <v>177</v>
      </c>
      <c r="I17" s="35">
        <v>0</v>
      </c>
      <c r="J17" s="36" t="s">
        <v>178</v>
      </c>
      <c r="K17" s="35">
        <v>0</v>
      </c>
      <c r="L17" s="57" t="s">
        <v>179</v>
      </c>
      <c r="M17" s="58">
        <v>1</v>
      </c>
      <c r="N17" s="36" t="s">
        <v>180</v>
      </c>
      <c r="O17" s="35">
        <v>0</v>
      </c>
      <c r="P17" s="36" t="s">
        <v>181</v>
      </c>
      <c r="Q17" s="35">
        <v>0</v>
      </c>
      <c r="R17" s="57" t="s">
        <v>182</v>
      </c>
      <c r="S17" s="58">
        <v>1</v>
      </c>
      <c r="T17" s="54" t="s">
        <v>183</v>
      </c>
      <c r="U17" s="55">
        <v>3</v>
      </c>
      <c r="V17" s="53" t="s">
        <v>184</v>
      </c>
      <c r="W17" s="52">
        <v>2</v>
      </c>
      <c r="X17" s="57" t="s">
        <v>185</v>
      </c>
      <c r="Y17" s="58">
        <v>1</v>
      </c>
      <c r="Z17" s="53" t="s">
        <v>159</v>
      </c>
      <c r="AA17" s="52">
        <v>2</v>
      </c>
      <c r="AB17" s="53" t="s">
        <v>186</v>
      </c>
      <c r="AC17" s="52">
        <v>2</v>
      </c>
      <c r="AD17" s="53" t="s">
        <v>187</v>
      </c>
      <c r="AE17" s="52">
        <v>2</v>
      </c>
      <c r="AF17" s="54" t="s">
        <v>188</v>
      </c>
      <c r="AG17" s="55">
        <v>3</v>
      </c>
      <c r="AH17" s="36" t="s">
        <v>141</v>
      </c>
      <c r="AI17" s="35">
        <v>0</v>
      </c>
      <c r="AJ17" s="54" t="s">
        <v>174</v>
      </c>
      <c r="AK17" s="55">
        <v>3</v>
      </c>
      <c r="AL17" s="57" t="s">
        <v>189</v>
      </c>
      <c r="AM17" s="58">
        <v>1</v>
      </c>
      <c r="AN17" s="36" t="s">
        <v>190</v>
      </c>
      <c r="AO17" s="35">
        <v>0</v>
      </c>
      <c r="AP17" s="39" t="s">
        <v>191</v>
      </c>
      <c r="AQ17" s="35">
        <v>0</v>
      </c>
      <c r="AR17" s="87">
        <f t="shared" si="0"/>
        <v>24</v>
      </c>
      <c r="AS17" s="91">
        <v>10</v>
      </c>
      <c r="AT17" s="42">
        <v>10</v>
      </c>
    </row>
    <row r="18" spans="1:46" ht="40.049999999999997" customHeight="1" x14ac:dyDescent="0.3">
      <c r="A18" s="30" t="s">
        <v>84</v>
      </c>
      <c r="B18" s="31">
        <v>18</v>
      </c>
      <c r="C18" s="32">
        <v>8</v>
      </c>
      <c r="D18" s="36" t="s">
        <v>131</v>
      </c>
      <c r="E18" s="35">
        <v>0</v>
      </c>
      <c r="F18" s="36" t="s">
        <v>132</v>
      </c>
      <c r="G18" s="35">
        <v>0</v>
      </c>
      <c r="H18" s="53" t="s">
        <v>133</v>
      </c>
      <c r="I18" s="52">
        <v>2</v>
      </c>
      <c r="J18" s="36" t="s">
        <v>134</v>
      </c>
      <c r="K18" s="35">
        <v>0</v>
      </c>
      <c r="L18" s="53" t="s">
        <v>135</v>
      </c>
      <c r="M18" s="52">
        <v>2</v>
      </c>
      <c r="N18" s="53" t="s">
        <v>136</v>
      </c>
      <c r="O18" s="52">
        <v>2</v>
      </c>
      <c r="P18" s="36" t="s">
        <v>137</v>
      </c>
      <c r="Q18" s="35">
        <v>0</v>
      </c>
      <c r="R18" s="53" t="s">
        <v>138</v>
      </c>
      <c r="S18" s="52">
        <v>2</v>
      </c>
      <c r="T18" s="36" t="s">
        <v>139</v>
      </c>
      <c r="U18" s="35">
        <v>0</v>
      </c>
      <c r="V18" s="36" t="s">
        <v>140</v>
      </c>
      <c r="W18" s="35">
        <v>0</v>
      </c>
      <c r="X18" s="36" t="s">
        <v>141</v>
      </c>
      <c r="Y18" s="35">
        <v>0</v>
      </c>
      <c r="Z18" s="57" t="s">
        <v>142</v>
      </c>
      <c r="AA18" s="58">
        <v>1</v>
      </c>
      <c r="AB18" s="53" t="s">
        <v>143</v>
      </c>
      <c r="AC18" s="52">
        <v>2</v>
      </c>
      <c r="AD18" s="54" t="s">
        <v>144</v>
      </c>
      <c r="AE18" s="55">
        <v>3</v>
      </c>
      <c r="AF18" s="53" t="s">
        <v>145</v>
      </c>
      <c r="AG18" s="52">
        <v>2</v>
      </c>
      <c r="AH18" s="36" t="s">
        <v>141</v>
      </c>
      <c r="AI18" s="35">
        <v>0</v>
      </c>
      <c r="AJ18" s="54" t="s">
        <v>101</v>
      </c>
      <c r="AK18" s="55">
        <v>3</v>
      </c>
      <c r="AL18" s="57" t="s">
        <v>146</v>
      </c>
      <c r="AM18" s="58">
        <v>1</v>
      </c>
      <c r="AN18" s="36" t="s">
        <v>147</v>
      </c>
      <c r="AO18" s="35">
        <v>0</v>
      </c>
      <c r="AP18" s="51" t="s">
        <v>148</v>
      </c>
      <c r="AQ18" s="52">
        <v>2</v>
      </c>
      <c r="AR18" s="87">
        <f t="shared" si="0"/>
        <v>22</v>
      </c>
      <c r="AS18" s="83">
        <v>11</v>
      </c>
      <c r="AT18" s="42">
        <v>11</v>
      </c>
    </row>
    <row r="19" spans="1:46" ht="40.049999999999997" customHeight="1" x14ac:dyDescent="0.3">
      <c r="A19" s="30" t="s">
        <v>74</v>
      </c>
      <c r="B19" s="31">
        <v>16</v>
      </c>
      <c r="C19" s="32">
        <v>8</v>
      </c>
      <c r="D19" s="36" t="s">
        <v>246</v>
      </c>
      <c r="E19" s="35">
        <v>0</v>
      </c>
      <c r="F19" s="54" t="s">
        <v>86</v>
      </c>
      <c r="G19" s="55">
        <v>3</v>
      </c>
      <c r="H19" s="57" t="s">
        <v>247</v>
      </c>
      <c r="I19" s="58">
        <v>1</v>
      </c>
      <c r="J19" s="36" t="s">
        <v>248</v>
      </c>
      <c r="K19" s="35">
        <v>0</v>
      </c>
      <c r="L19" s="36" t="s">
        <v>249</v>
      </c>
      <c r="M19" s="35">
        <v>0</v>
      </c>
      <c r="N19" s="36" t="s">
        <v>250</v>
      </c>
      <c r="O19" s="35">
        <v>0</v>
      </c>
      <c r="P19" s="53" t="s">
        <v>251</v>
      </c>
      <c r="Q19" s="52">
        <v>2</v>
      </c>
      <c r="R19" s="57" t="s">
        <v>252</v>
      </c>
      <c r="S19" s="58">
        <v>1</v>
      </c>
      <c r="T19" s="36" t="s">
        <v>253</v>
      </c>
      <c r="U19" s="35">
        <v>0</v>
      </c>
      <c r="V19" s="53" t="s">
        <v>170</v>
      </c>
      <c r="W19" s="52">
        <v>2</v>
      </c>
      <c r="X19" s="53" t="s">
        <v>254</v>
      </c>
      <c r="Y19" s="52">
        <v>2</v>
      </c>
      <c r="Z19" s="57" t="s">
        <v>255</v>
      </c>
      <c r="AA19" s="58">
        <v>1</v>
      </c>
      <c r="AB19" s="36" t="s">
        <v>256</v>
      </c>
      <c r="AC19" s="35">
        <v>0</v>
      </c>
      <c r="AD19" s="53" t="s">
        <v>187</v>
      </c>
      <c r="AE19" s="52">
        <v>2</v>
      </c>
      <c r="AF19" s="57" t="s">
        <v>257</v>
      </c>
      <c r="AG19" s="58">
        <v>1</v>
      </c>
      <c r="AH19" s="36" t="s">
        <v>258</v>
      </c>
      <c r="AI19" s="35">
        <v>0</v>
      </c>
      <c r="AJ19" s="54" t="s">
        <v>174</v>
      </c>
      <c r="AK19" s="55">
        <v>3</v>
      </c>
      <c r="AL19" s="57" t="s">
        <v>259</v>
      </c>
      <c r="AM19" s="58">
        <v>1</v>
      </c>
      <c r="AN19" s="36" t="s">
        <v>260</v>
      </c>
      <c r="AO19" s="35">
        <v>0</v>
      </c>
      <c r="AP19" s="51" t="s">
        <v>261</v>
      </c>
      <c r="AQ19" s="52">
        <v>2</v>
      </c>
      <c r="AR19" s="87">
        <f t="shared" si="0"/>
        <v>21</v>
      </c>
      <c r="AS19" s="84" t="s">
        <v>316</v>
      </c>
      <c r="AT19" s="42">
        <v>12.5</v>
      </c>
    </row>
    <row r="20" spans="1:46" ht="40.049999999999997" customHeight="1" x14ac:dyDescent="0.3">
      <c r="A20" s="30" t="s">
        <v>79</v>
      </c>
      <c r="B20" s="31">
        <v>21</v>
      </c>
      <c r="C20" s="32">
        <v>8</v>
      </c>
      <c r="D20" s="36" t="s">
        <v>176</v>
      </c>
      <c r="E20" s="35">
        <v>0</v>
      </c>
      <c r="F20" s="54" t="s">
        <v>86</v>
      </c>
      <c r="G20" s="55">
        <v>3</v>
      </c>
      <c r="H20" s="54" t="s">
        <v>106</v>
      </c>
      <c r="I20" s="55">
        <v>3</v>
      </c>
      <c r="J20" s="36" t="s">
        <v>206</v>
      </c>
      <c r="K20" s="35">
        <v>0</v>
      </c>
      <c r="L20" s="54" t="s">
        <v>152</v>
      </c>
      <c r="M20" s="55">
        <v>3</v>
      </c>
      <c r="N20" s="36" t="s">
        <v>207</v>
      </c>
      <c r="O20" s="35">
        <v>0</v>
      </c>
      <c r="P20" s="36" t="s">
        <v>208</v>
      </c>
      <c r="Q20" s="35">
        <v>0</v>
      </c>
      <c r="R20" s="57" t="s">
        <v>209</v>
      </c>
      <c r="S20" s="58">
        <v>1</v>
      </c>
      <c r="T20" s="36" t="s">
        <v>210</v>
      </c>
      <c r="U20" s="35">
        <v>0</v>
      </c>
      <c r="V20" s="53" t="s">
        <v>211</v>
      </c>
      <c r="W20" s="52">
        <v>2</v>
      </c>
      <c r="X20" s="36" t="s">
        <v>212</v>
      </c>
      <c r="Y20" s="35">
        <v>0</v>
      </c>
      <c r="Z20" s="57" t="s">
        <v>213</v>
      </c>
      <c r="AA20" s="58">
        <v>1</v>
      </c>
      <c r="AB20" s="53" t="s">
        <v>214</v>
      </c>
      <c r="AC20" s="52">
        <v>2</v>
      </c>
      <c r="AD20" s="53" t="s">
        <v>200</v>
      </c>
      <c r="AE20" s="52">
        <v>2</v>
      </c>
      <c r="AF20" s="36" t="s">
        <v>215</v>
      </c>
      <c r="AG20" s="35">
        <v>0</v>
      </c>
      <c r="AH20" s="36" t="s">
        <v>216</v>
      </c>
      <c r="AI20" s="35">
        <v>0</v>
      </c>
      <c r="AJ20" s="54" t="s">
        <v>174</v>
      </c>
      <c r="AK20" s="55">
        <v>3</v>
      </c>
      <c r="AL20" s="57" t="s">
        <v>217</v>
      </c>
      <c r="AM20" s="58">
        <v>1</v>
      </c>
      <c r="AN20" s="36" t="s">
        <v>218</v>
      </c>
      <c r="AO20" s="35">
        <v>0</v>
      </c>
      <c r="AP20" s="39" t="s">
        <v>219</v>
      </c>
      <c r="AQ20" s="35">
        <v>0</v>
      </c>
      <c r="AR20" s="87">
        <f t="shared" si="0"/>
        <v>21</v>
      </c>
      <c r="AS20" s="84" t="s">
        <v>316</v>
      </c>
      <c r="AT20" s="42">
        <v>12.5</v>
      </c>
    </row>
    <row r="21" spans="1:46" ht="40.049999999999997" customHeight="1" x14ac:dyDescent="0.3">
      <c r="A21" s="30" t="s">
        <v>83</v>
      </c>
      <c r="B21" s="31">
        <v>18</v>
      </c>
      <c r="C21" s="32">
        <v>9</v>
      </c>
      <c r="D21" s="49" t="s">
        <v>149</v>
      </c>
      <c r="E21" s="50">
        <v>0</v>
      </c>
      <c r="F21" s="49" t="s">
        <v>150</v>
      </c>
      <c r="G21" s="50">
        <v>0</v>
      </c>
      <c r="H21" s="64" t="s">
        <v>192</v>
      </c>
      <c r="I21" s="60">
        <v>2</v>
      </c>
      <c r="J21" s="49" t="s">
        <v>151</v>
      </c>
      <c r="K21" s="50">
        <v>0</v>
      </c>
      <c r="L21" s="65" t="s">
        <v>152</v>
      </c>
      <c r="M21" s="66">
        <v>3</v>
      </c>
      <c r="N21" s="49" t="s">
        <v>153</v>
      </c>
      <c r="O21" s="50">
        <v>0</v>
      </c>
      <c r="P21" s="49" t="s">
        <v>154</v>
      </c>
      <c r="Q21" s="50">
        <v>0</v>
      </c>
      <c r="R21" s="64" t="s">
        <v>155</v>
      </c>
      <c r="S21" s="60">
        <v>2</v>
      </c>
      <c r="T21" s="49" t="s">
        <v>156</v>
      </c>
      <c r="U21" s="50">
        <v>0</v>
      </c>
      <c r="V21" s="49" t="s">
        <v>157</v>
      </c>
      <c r="W21" s="50">
        <v>0</v>
      </c>
      <c r="X21" s="69" t="s">
        <v>158</v>
      </c>
      <c r="Y21" s="70">
        <v>1</v>
      </c>
      <c r="Z21" s="64" t="s">
        <v>159</v>
      </c>
      <c r="AA21" s="60">
        <v>2</v>
      </c>
      <c r="AB21" s="69" t="s">
        <v>160</v>
      </c>
      <c r="AC21" s="70">
        <v>1</v>
      </c>
      <c r="AD21" s="69" t="s">
        <v>161</v>
      </c>
      <c r="AE21" s="70">
        <v>1</v>
      </c>
      <c r="AF21" s="69" t="s">
        <v>162</v>
      </c>
      <c r="AG21" s="70">
        <v>1</v>
      </c>
      <c r="AH21" s="49" t="s">
        <v>141</v>
      </c>
      <c r="AI21" s="50">
        <v>0</v>
      </c>
      <c r="AJ21" s="65" t="s">
        <v>101</v>
      </c>
      <c r="AK21" s="66">
        <v>3</v>
      </c>
      <c r="AL21" s="64" t="s">
        <v>163</v>
      </c>
      <c r="AM21" s="60">
        <v>2</v>
      </c>
      <c r="AN21" s="49" t="s">
        <v>164</v>
      </c>
      <c r="AO21" s="50">
        <v>0</v>
      </c>
      <c r="AP21" s="59" t="s">
        <v>130</v>
      </c>
      <c r="AQ21" s="60">
        <v>2</v>
      </c>
      <c r="AR21" s="88">
        <f t="shared" si="0"/>
        <v>20</v>
      </c>
      <c r="AS21" s="91" t="s">
        <v>317</v>
      </c>
      <c r="AT21" s="42">
        <v>14</v>
      </c>
    </row>
    <row r="22" spans="1:46" ht="40.049999999999997" customHeight="1" thickBot="1" x14ac:dyDescent="0.35">
      <c r="A22" s="30" t="s">
        <v>82</v>
      </c>
      <c r="B22" s="31">
        <v>17</v>
      </c>
      <c r="C22" s="32">
        <v>9</v>
      </c>
      <c r="D22" s="38" t="s">
        <v>105</v>
      </c>
      <c r="E22" s="37">
        <v>0</v>
      </c>
      <c r="F22" s="63" t="s">
        <v>297</v>
      </c>
      <c r="G22" s="62">
        <v>2</v>
      </c>
      <c r="H22" s="38" t="s">
        <v>298</v>
      </c>
      <c r="I22" s="37">
        <v>0</v>
      </c>
      <c r="J22" s="38" t="s">
        <v>299</v>
      </c>
      <c r="K22" s="37">
        <v>0</v>
      </c>
      <c r="L22" s="63" t="s">
        <v>300</v>
      </c>
      <c r="M22" s="62">
        <v>2</v>
      </c>
      <c r="N22" s="38" t="s">
        <v>301</v>
      </c>
      <c r="O22" s="37">
        <v>0</v>
      </c>
      <c r="P22" s="67" t="s">
        <v>302</v>
      </c>
      <c r="Q22" s="68">
        <v>1</v>
      </c>
      <c r="R22" s="63" t="s">
        <v>303</v>
      </c>
      <c r="S22" s="62">
        <v>2</v>
      </c>
      <c r="T22" s="38" t="s">
        <v>304</v>
      </c>
      <c r="U22" s="37">
        <v>0</v>
      </c>
      <c r="V22" s="38" t="s">
        <v>305</v>
      </c>
      <c r="W22" s="37">
        <v>0</v>
      </c>
      <c r="X22" s="63" t="s">
        <v>254</v>
      </c>
      <c r="Y22" s="62">
        <v>2</v>
      </c>
      <c r="Z22" s="38" t="s">
        <v>306</v>
      </c>
      <c r="AA22" s="37">
        <v>0</v>
      </c>
      <c r="AB22" s="63" t="s">
        <v>307</v>
      </c>
      <c r="AC22" s="62">
        <v>2</v>
      </c>
      <c r="AD22" s="63" t="s">
        <v>308</v>
      </c>
      <c r="AE22" s="62">
        <v>2</v>
      </c>
      <c r="AF22" s="38" t="s">
        <v>309</v>
      </c>
      <c r="AG22" s="37">
        <v>0</v>
      </c>
      <c r="AH22" s="63" t="s">
        <v>310</v>
      </c>
      <c r="AI22" s="62">
        <v>2</v>
      </c>
      <c r="AJ22" s="63" t="s">
        <v>311</v>
      </c>
      <c r="AK22" s="62">
        <v>2</v>
      </c>
      <c r="AL22" s="38" t="s">
        <v>312</v>
      </c>
      <c r="AM22" s="37">
        <v>0</v>
      </c>
      <c r="AN22" s="38" t="s">
        <v>313</v>
      </c>
      <c r="AO22" s="37">
        <v>0</v>
      </c>
      <c r="AP22" s="61" t="s">
        <v>314</v>
      </c>
      <c r="AQ22" s="62">
        <v>2</v>
      </c>
      <c r="AR22" s="89">
        <f t="shared" si="0"/>
        <v>19</v>
      </c>
      <c r="AS22" s="91" t="s">
        <v>318</v>
      </c>
      <c r="AT22" s="42">
        <v>15</v>
      </c>
    </row>
    <row r="23" spans="1:46" x14ac:dyDescent="0.3">
      <c r="A23" s="7" t="s">
        <v>23</v>
      </c>
      <c r="B23" s="6"/>
      <c r="C23" s="6"/>
      <c r="D23" s="5"/>
      <c r="E23" s="8">
        <f>SUM(E8:E22)</f>
        <v>2</v>
      </c>
      <c r="F23" s="5"/>
      <c r="G23" s="8">
        <f>SUM(G8:G22)</f>
        <v>34</v>
      </c>
      <c r="H23" s="5"/>
      <c r="I23" s="8">
        <f>SUM(I8:I22)</f>
        <v>27</v>
      </c>
      <c r="J23" s="5"/>
      <c r="K23" s="8">
        <f>SUM(K8:K22)</f>
        <v>5</v>
      </c>
      <c r="L23" s="5"/>
      <c r="M23" s="8">
        <f>SUM(M8:M22)</f>
        <v>36</v>
      </c>
      <c r="N23" s="5"/>
      <c r="O23" s="8">
        <f>SUM(O8:O22)</f>
        <v>15</v>
      </c>
      <c r="P23" s="5"/>
      <c r="Q23" s="8">
        <f>SUM(Q8:Q22)</f>
        <v>5</v>
      </c>
      <c r="R23" s="5"/>
      <c r="S23" s="8">
        <f>SUM(S8:S22)</f>
        <v>24</v>
      </c>
      <c r="T23" s="5"/>
      <c r="U23" s="8">
        <f>SUM(U8:U22)</f>
        <v>16</v>
      </c>
      <c r="V23" s="5"/>
      <c r="W23" s="8">
        <f>SUM(W8:W22)</f>
        <v>25</v>
      </c>
      <c r="X23" s="5"/>
      <c r="Y23" s="8">
        <f>SUM(Y8:Y22)</f>
        <v>26</v>
      </c>
      <c r="Z23" s="5"/>
      <c r="AA23" s="8">
        <f>SUM(AA8:AA22)</f>
        <v>28</v>
      </c>
      <c r="AB23" s="5"/>
      <c r="AC23" s="8">
        <f>SUM(AC8:AC22)</f>
        <v>30</v>
      </c>
      <c r="AD23" s="5"/>
      <c r="AE23" s="8">
        <f>SUM(AE8:AE22)</f>
        <v>31</v>
      </c>
      <c r="AF23" s="5"/>
      <c r="AG23" s="8">
        <f>SUM(AG8:AG22)</f>
        <v>20</v>
      </c>
      <c r="AH23" s="5"/>
      <c r="AI23" s="8">
        <f>SUM(AI8:AI22)</f>
        <v>12</v>
      </c>
      <c r="AJ23" s="5"/>
      <c r="AK23" s="8">
        <f>SUM(AK8:AK22)</f>
        <v>43</v>
      </c>
      <c r="AL23" s="5"/>
      <c r="AM23" s="8">
        <f>SUM(AM8:AM22)</f>
        <v>21</v>
      </c>
      <c r="AN23" s="5"/>
      <c r="AO23" s="8">
        <f>SUM(AO8:AO22)</f>
        <v>9</v>
      </c>
      <c r="AQ23" s="33">
        <f>SUM(AQ8:AQ22)</f>
        <v>24</v>
      </c>
    </row>
    <row r="24" spans="1:46" x14ac:dyDescent="0.3">
      <c r="B24" s="1"/>
      <c r="C24" s="1"/>
    </row>
  </sheetData>
  <sheetProtection algorithmName="SHA-512" hashValue="vOVBu9iUO/5BNJeoUXdGnCOOlOabgPVoduxm4j+wi6in840gD7+pw5HHOUdeENX7ukigP/3hROsSiy6bYMmTzw==" saltValue="gKFlNW9rCQ71e2QrLA5FKg==" spinCount="100000" sheet="1" formatCells="0" formatColumns="0" formatRows="0" insertColumns="0" insertRows="0" insertHyperlinks="0" deleteColumns="0" deleteRows="0" sort="0" autoFilter="0" pivotTables="0"/>
  <sortState ref="A8:AR23">
    <sortCondition descending="1" ref="AR23"/>
  </sortState>
  <mergeCells count="120">
    <mergeCell ref="AB1:AC1"/>
    <mergeCell ref="AD1:AE1"/>
    <mergeCell ref="AF1:AG1"/>
    <mergeCell ref="AH1:AI1"/>
    <mergeCell ref="AJ1:AK1"/>
    <mergeCell ref="AL1:AM1"/>
    <mergeCell ref="AN1:AO1"/>
    <mergeCell ref="AP1:AQ1"/>
    <mergeCell ref="Z1:AA1"/>
    <mergeCell ref="V1:W1"/>
    <mergeCell ref="X1:Y1"/>
    <mergeCell ref="N2:O2"/>
    <mergeCell ref="P2:Q2"/>
    <mergeCell ref="R2:S2"/>
    <mergeCell ref="T2:U2"/>
    <mergeCell ref="V2:W2"/>
    <mergeCell ref="D2:E2"/>
    <mergeCell ref="F2:G2"/>
    <mergeCell ref="H2:I2"/>
    <mergeCell ref="J2:K2"/>
    <mergeCell ref="L2:M2"/>
    <mergeCell ref="D1:E1"/>
    <mergeCell ref="F1:G1"/>
    <mergeCell ref="H1:I1"/>
    <mergeCell ref="J1:K1"/>
    <mergeCell ref="L1:M1"/>
    <mergeCell ref="N1:O1"/>
    <mergeCell ref="P1:Q1"/>
    <mergeCell ref="R1:S1"/>
    <mergeCell ref="T1:U1"/>
    <mergeCell ref="AP3:AQ3"/>
    <mergeCell ref="AB3:AC3"/>
    <mergeCell ref="AD3:AE3"/>
    <mergeCell ref="AF3:AG3"/>
    <mergeCell ref="AH3:AI3"/>
    <mergeCell ref="AJ3:AK3"/>
    <mergeCell ref="AL3:AM3"/>
    <mergeCell ref="AN3:AO3"/>
    <mergeCell ref="D3:E3"/>
    <mergeCell ref="F3:G3"/>
    <mergeCell ref="H3:I3"/>
    <mergeCell ref="J3:K3"/>
    <mergeCell ref="L3:M3"/>
    <mergeCell ref="N3:O3"/>
    <mergeCell ref="P3:Q3"/>
    <mergeCell ref="R3:S3"/>
    <mergeCell ref="T3:U3"/>
    <mergeCell ref="AJ2:AK2"/>
    <mergeCell ref="AL2:AM2"/>
    <mergeCell ref="AN2:AO2"/>
    <mergeCell ref="AP2:AQ2"/>
    <mergeCell ref="X2:Y2"/>
    <mergeCell ref="Z2:AA2"/>
    <mergeCell ref="AB2:AC2"/>
    <mergeCell ref="AD2:AE2"/>
    <mergeCell ref="AF2:AG2"/>
    <mergeCell ref="V5:W5"/>
    <mergeCell ref="X5:Y5"/>
    <mergeCell ref="Z5:AA5"/>
    <mergeCell ref="AB5:AC5"/>
    <mergeCell ref="AD5:AE5"/>
    <mergeCell ref="V3:W3"/>
    <mergeCell ref="X3:Y3"/>
    <mergeCell ref="Z3:AA3"/>
    <mergeCell ref="AH2:AI2"/>
    <mergeCell ref="D5:E5"/>
    <mergeCell ref="F5:G5"/>
    <mergeCell ref="H5:I5"/>
    <mergeCell ref="J5:K5"/>
    <mergeCell ref="L5:M5"/>
    <mergeCell ref="N5:O5"/>
    <mergeCell ref="P5:Q5"/>
    <mergeCell ref="R5:S5"/>
    <mergeCell ref="T5:U5"/>
    <mergeCell ref="X7:Y7"/>
    <mergeCell ref="D7:E7"/>
    <mergeCell ref="F7:G7"/>
    <mergeCell ref="H7:I7"/>
    <mergeCell ref="J7:K7"/>
    <mergeCell ref="L7:M7"/>
    <mergeCell ref="Z7:AA7"/>
    <mergeCell ref="AB7:AC7"/>
    <mergeCell ref="AD7:AE7"/>
    <mergeCell ref="N7:O7"/>
    <mergeCell ref="P7:Q7"/>
    <mergeCell ref="R7:S7"/>
    <mergeCell ref="T7:U7"/>
    <mergeCell ref="V7:W7"/>
    <mergeCell ref="AP4:AQ4"/>
    <mergeCell ref="AN4:AO4"/>
    <mergeCell ref="AL4:AM4"/>
    <mergeCell ref="AJ4:AK4"/>
    <mergeCell ref="AH4:AI4"/>
    <mergeCell ref="AF4:AG4"/>
    <mergeCell ref="AH7:AI7"/>
    <mergeCell ref="AJ7:AK7"/>
    <mergeCell ref="AL7:AM7"/>
    <mergeCell ref="AN7:AO7"/>
    <mergeCell ref="AF7:AG7"/>
    <mergeCell ref="AF5:AG5"/>
    <mergeCell ref="AH5:AI5"/>
    <mergeCell ref="AJ5:AK5"/>
    <mergeCell ref="AL5:AM5"/>
    <mergeCell ref="AN5:AO5"/>
    <mergeCell ref="AP7:AQ7"/>
    <mergeCell ref="AP5:AQ5"/>
    <mergeCell ref="J4:K4"/>
    <mergeCell ref="H4:I4"/>
    <mergeCell ref="F4:G4"/>
    <mergeCell ref="D4:E4"/>
    <mergeCell ref="AB4:AC4"/>
    <mergeCell ref="AD4:AE4"/>
    <mergeCell ref="Z4:AA4"/>
    <mergeCell ref="X4:Y4"/>
    <mergeCell ref="V4:W4"/>
    <mergeCell ref="T4:U4"/>
    <mergeCell ref="R4:S4"/>
    <mergeCell ref="P4:Q4"/>
    <mergeCell ref="N4:O4"/>
    <mergeCell ref="L4:M4"/>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22"/>
  <sheetViews>
    <sheetView zoomScale="70" zoomScaleNormal="70" workbookViewId="0">
      <pane xSplit="1" topLeftCell="B1" activePane="topRight" state="frozen"/>
      <selection pane="topRight" activeCell="A8" sqref="A8"/>
    </sheetView>
  </sheetViews>
  <sheetFormatPr defaultRowHeight="14.4" x14ac:dyDescent="0.3"/>
  <cols>
    <col min="1" max="1" width="25.77734375" customWidth="1"/>
    <col min="2" max="3" width="5.77734375" customWidth="1"/>
    <col min="4" max="4" width="20.77734375" customWidth="1"/>
    <col min="5" max="5" width="5.77734375" customWidth="1"/>
    <col min="6" max="6" width="20.77734375" customWidth="1"/>
    <col min="7" max="7" width="5.77734375" customWidth="1"/>
    <col min="8" max="8" width="20.77734375" customWidth="1"/>
    <col min="9" max="9" width="5.77734375" customWidth="1"/>
    <col min="10" max="10" width="20.77734375" customWidth="1"/>
    <col min="11" max="11" width="5.77734375" customWidth="1"/>
    <col min="12" max="12" width="20.77734375" customWidth="1"/>
    <col min="13" max="13" width="5.77734375" customWidth="1"/>
    <col min="14" max="14" width="20.77734375" customWidth="1"/>
    <col min="15" max="15" width="5.77734375" customWidth="1"/>
    <col min="16" max="16" width="20.77734375" customWidth="1"/>
    <col min="17" max="17" width="5.77734375" customWidth="1"/>
    <col min="18" max="18" width="20.77734375" customWidth="1"/>
    <col min="19" max="19" width="5.77734375" customWidth="1"/>
    <col min="20" max="20" width="20.77734375" customWidth="1"/>
    <col min="21" max="21" width="5.77734375" customWidth="1"/>
    <col min="22" max="22" width="20.77734375" customWidth="1"/>
    <col min="23" max="23" width="5.77734375" customWidth="1"/>
    <col min="24" max="24" width="20.77734375" customWidth="1"/>
    <col min="25" max="25" width="5.77734375" customWidth="1"/>
    <col min="26" max="26" width="20.77734375" customWidth="1"/>
    <col min="27" max="27" width="5.77734375" customWidth="1"/>
    <col min="28" max="28" width="20.77734375" customWidth="1"/>
    <col min="29" max="29" width="5.77734375" customWidth="1"/>
    <col min="30" max="30" width="20.77734375" customWidth="1"/>
    <col min="31" max="31" width="5.77734375" customWidth="1"/>
    <col min="32" max="32" width="20.77734375" customWidth="1"/>
    <col min="33" max="33" width="5.77734375" customWidth="1"/>
    <col min="34" max="34" width="20.77734375" customWidth="1"/>
    <col min="35" max="35" width="5.77734375" customWidth="1"/>
    <col min="36" max="36" width="20.77734375" customWidth="1"/>
    <col min="37" max="37" width="5.77734375" customWidth="1"/>
    <col min="38" max="38" width="20.77734375" customWidth="1"/>
    <col min="39" max="39" width="5.77734375" customWidth="1"/>
    <col min="40" max="40" width="20.77734375" customWidth="1"/>
    <col min="41" max="41" width="5.77734375" customWidth="1"/>
    <col min="42" max="42" width="20.77734375" customWidth="1"/>
    <col min="43" max="43" width="5.77734375" customWidth="1"/>
    <col min="44" max="44" width="20.77734375" customWidth="1"/>
    <col min="45" max="45" width="5.77734375" customWidth="1"/>
    <col min="46" max="46" width="20.77734375" customWidth="1"/>
    <col min="47" max="47" width="5.77734375" customWidth="1"/>
    <col min="48" max="48" width="20.77734375" customWidth="1"/>
    <col min="49" max="49" width="5.77734375" customWidth="1"/>
    <col min="50" max="50" width="20.77734375" customWidth="1"/>
    <col min="51" max="51" width="5.77734375" customWidth="1"/>
  </cols>
  <sheetData>
    <row r="1" spans="1:53" ht="18.600000000000001" thickBot="1" x14ac:dyDescent="0.4">
      <c r="A1" s="25" t="s">
        <v>33</v>
      </c>
      <c r="B1" s="24"/>
      <c r="C1" s="24"/>
      <c r="D1" s="108" t="s">
        <v>1</v>
      </c>
      <c r="E1" s="109"/>
      <c r="F1" s="110" t="s">
        <v>0</v>
      </c>
      <c r="G1" s="111"/>
      <c r="H1" s="112" t="s">
        <v>2</v>
      </c>
      <c r="I1" s="113"/>
      <c r="J1" s="110" t="s">
        <v>3</v>
      </c>
      <c r="K1" s="111"/>
      <c r="L1" s="112" t="s">
        <v>4</v>
      </c>
      <c r="M1" s="113"/>
      <c r="N1" s="110" t="s">
        <v>5</v>
      </c>
      <c r="O1" s="111"/>
      <c r="P1" s="112" t="s">
        <v>6</v>
      </c>
      <c r="Q1" s="113"/>
      <c r="R1" s="110" t="s">
        <v>7</v>
      </c>
      <c r="S1" s="111"/>
      <c r="T1" s="112" t="s">
        <v>8</v>
      </c>
      <c r="U1" s="113"/>
      <c r="V1" s="110" t="s">
        <v>9</v>
      </c>
      <c r="W1" s="111"/>
      <c r="X1" s="120" t="s">
        <v>10</v>
      </c>
      <c r="Y1" s="121"/>
      <c r="Z1" s="110" t="s">
        <v>11</v>
      </c>
      <c r="AA1" s="111"/>
      <c r="AB1" s="112" t="s">
        <v>12</v>
      </c>
      <c r="AC1" s="113"/>
      <c r="AD1" s="110" t="s">
        <v>13</v>
      </c>
      <c r="AE1" s="111"/>
      <c r="AF1" s="112" t="s">
        <v>14</v>
      </c>
      <c r="AG1" s="113"/>
      <c r="AH1" s="110" t="s">
        <v>15</v>
      </c>
      <c r="AI1" s="111"/>
      <c r="AJ1" s="112" t="s">
        <v>16</v>
      </c>
      <c r="AK1" s="113"/>
      <c r="AL1" s="173" t="s">
        <v>17</v>
      </c>
      <c r="AM1" s="174"/>
      <c r="AN1" s="134" t="s">
        <v>18</v>
      </c>
      <c r="AO1" s="135"/>
      <c r="AP1" s="173" t="s">
        <v>19</v>
      </c>
      <c r="AQ1" s="174"/>
      <c r="AR1" s="108" t="s">
        <v>26</v>
      </c>
      <c r="AS1" s="109"/>
      <c r="AT1" s="175" t="s">
        <v>27</v>
      </c>
      <c r="AU1" s="176"/>
      <c r="AV1" s="108" t="s">
        <v>28</v>
      </c>
      <c r="AW1" s="109"/>
      <c r="AX1" s="175" t="s">
        <v>29</v>
      </c>
      <c r="AY1" s="176"/>
    </row>
    <row r="2" spans="1:53" ht="280.05" customHeight="1" x14ac:dyDescent="0.3">
      <c r="A2" s="21" t="s">
        <v>334</v>
      </c>
      <c r="B2" s="22"/>
      <c r="C2" s="23"/>
      <c r="D2" s="124" t="s">
        <v>335</v>
      </c>
      <c r="E2" s="125"/>
      <c r="F2" s="122" t="s">
        <v>336</v>
      </c>
      <c r="G2" s="123"/>
      <c r="H2" s="124" t="s">
        <v>337</v>
      </c>
      <c r="I2" s="125"/>
      <c r="J2" s="122" t="s">
        <v>338</v>
      </c>
      <c r="K2" s="123"/>
      <c r="L2" s="157" t="s">
        <v>339</v>
      </c>
      <c r="M2" s="158"/>
      <c r="N2" s="122" t="s">
        <v>340</v>
      </c>
      <c r="O2" s="123"/>
      <c r="P2" s="124" t="s">
        <v>341</v>
      </c>
      <c r="Q2" s="125"/>
      <c r="R2" s="122" t="s">
        <v>342</v>
      </c>
      <c r="S2" s="123"/>
      <c r="T2" s="124" t="s">
        <v>343</v>
      </c>
      <c r="U2" s="125"/>
      <c r="V2" s="122" t="s">
        <v>344</v>
      </c>
      <c r="W2" s="123"/>
      <c r="X2" s="124" t="s">
        <v>345</v>
      </c>
      <c r="Y2" s="125"/>
      <c r="Z2" s="122" t="s">
        <v>346</v>
      </c>
      <c r="AA2" s="123"/>
      <c r="AB2" s="124" t="s">
        <v>347</v>
      </c>
      <c r="AC2" s="125"/>
      <c r="AD2" s="122" t="s">
        <v>348</v>
      </c>
      <c r="AE2" s="123"/>
      <c r="AF2" s="124" t="s">
        <v>349</v>
      </c>
      <c r="AG2" s="125"/>
      <c r="AH2" s="122" t="s">
        <v>350</v>
      </c>
      <c r="AI2" s="123"/>
      <c r="AJ2" s="124" t="s">
        <v>351</v>
      </c>
      <c r="AK2" s="125"/>
      <c r="AL2" s="122" t="s">
        <v>352</v>
      </c>
      <c r="AM2" s="123"/>
      <c r="AN2" s="124" t="s">
        <v>353</v>
      </c>
      <c r="AO2" s="125"/>
      <c r="AP2" s="122" t="s">
        <v>354</v>
      </c>
      <c r="AQ2" s="123"/>
      <c r="AR2" s="124" t="s">
        <v>355</v>
      </c>
      <c r="AS2" s="125"/>
      <c r="AT2" s="122" t="s">
        <v>356</v>
      </c>
      <c r="AU2" s="123"/>
      <c r="AV2" s="124" t="s">
        <v>357</v>
      </c>
      <c r="AW2" s="125"/>
      <c r="AX2" s="122" t="s">
        <v>358</v>
      </c>
      <c r="AY2" s="123"/>
    </row>
    <row r="3" spans="1:53" ht="60" customHeight="1" x14ac:dyDescent="0.3">
      <c r="A3" s="21" t="s">
        <v>36</v>
      </c>
      <c r="B3" s="22"/>
      <c r="C3" s="23"/>
      <c r="D3" s="126" t="s">
        <v>359</v>
      </c>
      <c r="E3" s="127"/>
      <c r="F3" s="128" t="s">
        <v>360</v>
      </c>
      <c r="G3" s="129"/>
      <c r="H3" s="126" t="s">
        <v>361</v>
      </c>
      <c r="I3" s="127"/>
      <c r="J3" s="128" t="s">
        <v>362</v>
      </c>
      <c r="K3" s="129"/>
      <c r="L3" s="126" t="s">
        <v>363</v>
      </c>
      <c r="M3" s="127"/>
      <c r="N3" s="128" t="s">
        <v>364</v>
      </c>
      <c r="O3" s="129"/>
      <c r="P3" s="126" t="s">
        <v>365</v>
      </c>
      <c r="Q3" s="127"/>
      <c r="R3" s="128" t="s">
        <v>366</v>
      </c>
      <c r="S3" s="129"/>
      <c r="T3" s="126" t="s">
        <v>367</v>
      </c>
      <c r="U3" s="127"/>
      <c r="V3" s="128" t="s">
        <v>368</v>
      </c>
      <c r="W3" s="129"/>
      <c r="X3" s="126" t="s">
        <v>369</v>
      </c>
      <c r="Y3" s="127"/>
      <c r="Z3" s="128" t="s">
        <v>370</v>
      </c>
      <c r="AA3" s="129"/>
      <c r="AB3" s="126" t="s">
        <v>371</v>
      </c>
      <c r="AC3" s="127"/>
      <c r="AD3" s="128" t="s">
        <v>372</v>
      </c>
      <c r="AE3" s="129"/>
      <c r="AF3" s="126" t="s">
        <v>373</v>
      </c>
      <c r="AG3" s="127"/>
      <c r="AH3" s="128" t="s">
        <v>374</v>
      </c>
      <c r="AI3" s="129"/>
      <c r="AJ3" s="126" t="s">
        <v>375</v>
      </c>
      <c r="AK3" s="127"/>
      <c r="AL3" s="128" t="s">
        <v>376</v>
      </c>
      <c r="AM3" s="129"/>
      <c r="AN3" s="126" t="s">
        <v>377</v>
      </c>
      <c r="AO3" s="127"/>
      <c r="AP3" s="128" t="s">
        <v>378</v>
      </c>
      <c r="AQ3" s="129"/>
      <c r="AR3" s="126" t="s">
        <v>379</v>
      </c>
      <c r="AS3" s="127"/>
      <c r="AT3" s="128" t="s">
        <v>380</v>
      </c>
      <c r="AU3" s="129"/>
      <c r="AV3" s="126" t="s">
        <v>381</v>
      </c>
      <c r="AW3" s="127"/>
      <c r="AX3" s="128" t="s">
        <v>382</v>
      </c>
      <c r="AY3" s="129"/>
    </row>
    <row r="4" spans="1:53" ht="240" customHeight="1" thickBot="1" x14ac:dyDescent="0.35">
      <c r="A4" s="28" t="s">
        <v>37</v>
      </c>
      <c r="B4" s="22"/>
      <c r="C4" s="23"/>
      <c r="D4" s="116" t="s">
        <v>383</v>
      </c>
      <c r="E4" s="117"/>
      <c r="F4" s="118"/>
      <c r="G4" s="119"/>
      <c r="H4" s="116" t="s">
        <v>384</v>
      </c>
      <c r="I4" s="117"/>
      <c r="J4" s="118" t="s">
        <v>385</v>
      </c>
      <c r="K4" s="119"/>
      <c r="L4" s="116" t="s">
        <v>386</v>
      </c>
      <c r="M4" s="117"/>
      <c r="N4" s="118"/>
      <c r="O4" s="119"/>
      <c r="P4" s="116"/>
      <c r="Q4" s="117"/>
      <c r="R4" s="118"/>
      <c r="S4" s="119"/>
      <c r="T4" s="116" t="s">
        <v>387</v>
      </c>
      <c r="U4" s="117"/>
      <c r="V4" s="118" t="s">
        <v>388</v>
      </c>
      <c r="W4" s="119"/>
      <c r="X4" s="116" t="s">
        <v>389</v>
      </c>
      <c r="Y4" s="117"/>
      <c r="Z4" s="118"/>
      <c r="AA4" s="119"/>
      <c r="AB4" s="116" t="s">
        <v>390</v>
      </c>
      <c r="AC4" s="117"/>
      <c r="AD4" s="118" t="s">
        <v>391</v>
      </c>
      <c r="AE4" s="119"/>
      <c r="AF4" s="116" t="s">
        <v>392</v>
      </c>
      <c r="AG4" s="117"/>
      <c r="AH4" s="118" t="s">
        <v>393</v>
      </c>
      <c r="AI4" s="119"/>
      <c r="AJ4" s="116" t="s">
        <v>394</v>
      </c>
      <c r="AK4" s="117"/>
      <c r="AL4" s="118" t="s">
        <v>395</v>
      </c>
      <c r="AM4" s="119"/>
      <c r="AN4" s="116" t="s">
        <v>396</v>
      </c>
      <c r="AO4" s="117"/>
      <c r="AP4" s="118" t="s">
        <v>397</v>
      </c>
      <c r="AQ4" s="119"/>
      <c r="AR4" s="116" t="s">
        <v>398</v>
      </c>
      <c r="AS4" s="117"/>
      <c r="AT4" s="118"/>
      <c r="AU4" s="119"/>
      <c r="AV4" s="116"/>
      <c r="AW4" s="117"/>
      <c r="AX4" s="118"/>
      <c r="AY4" s="119"/>
    </row>
    <row r="5" spans="1:53" ht="21.6" thickBot="1" x14ac:dyDescent="0.45">
      <c r="A5" s="29" t="s">
        <v>38</v>
      </c>
    </row>
    <row r="6" spans="1:53" x14ac:dyDescent="0.3">
      <c r="A6" s="15" t="s">
        <v>30</v>
      </c>
      <c r="B6" s="13" t="s">
        <v>21</v>
      </c>
      <c r="C6" s="13" t="s">
        <v>22</v>
      </c>
      <c r="D6" s="136" t="s">
        <v>1</v>
      </c>
      <c r="E6" s="135"/>
      <c r="F6" s="132" t="s">
        <v>0</v>
      </c>
      <c r="G6" s="133"/>
      <c r="H6" s="134" t="s">
        <v>2</v>
      </c>
      <c r="I6" s="135"/>
      <c r="J6" s="132" t="s">
        <v>3</v>
      </c>
      <c r="K6" s="133"/>
      <c r="L6" s="134" t="s">
        <v>4</v>
      </c>
      <c r="M6" s="135"/>
      <c r="N6" s="132" t="s">
        <v>5</v>
      </c>
      <c r="O6" s="133"/>
      <c r="P6" s="134" t="s">
        <v>6</v>
      </c>
      <c r="Q6" s="135"/>
      <c r="R6" s="132" t="s">
        <v>7</v>
      </c>
      <c r="S6" s="133"/>
      <c r="T6" s="134" t="s">
        <v>8</v>
      </c>
      <c r="U6" s="135"/>
      <c r="V6" s="132" t="s">
        <v>9</v>
      </c>
      <c r="W6" s="133"/>
      <c r="X6" s="120" t="s">
        <v>10</v>
      </c>
      <c r="Y6" s="121"/>
      <c r="Z6" s="132" t="s">
        <v>11</v>
      </c>
      <c r="AA6" s="133"/>
      <c r="AB6" s="134" t="s">
        <v>12</v>
      </c>
      <c r="AC6" s="135"/>
      <c r="AD6" s="132" t="s">
        <v>13</v>
      </c>
      <c r="AE6" s="133"/>
      <c r="AF6" s="134" t="s">
        <v>14</v>
      </c>
      <c r="AG6" s="135"/>
      <c r="AH6" s="132" t="s">
        <v>15</v>
      </c>
      <c r="AI6" s="133"/>
      <c r="AJ6" s="134" t="s">
        <v>16</v>
      </c>
      <c r="AK6" s="135"/>
      <c r="AL6" s="173" t="s">
        <v>17</v>
      </c>
      <c r="AM6" s="174"/>
      <c r="AN6" s="134" t="s">
        <v>18</v>
      </c>
      <c r="AO6" s="135"/>
      <c r="AP6" s="173" t="s">
        <v>19</v>
      </c>
      <c r="AQ6" s="174"/>
      <c r="AR6" s="134" t="s">
        <v>26</v>
      </c>
      <c r="AS6" s="135"/>
      <c r="AT6" s="132" t="s">
        <v>27</v>
      </c>
      <c r="AU6" s="133"/>
      <c r="AV6" s="134" t="s">
        <v>28</v>
      </c>
      <c r="AW6" s="135"/>
      <c r="AX6" s="132" t="s">
        <v>29</v>
      </c>
      <c r="AY6" s="133"/>
      <c r="AZ6" s="19" t="s">
        <v>20</v>
      </c>
    </row>
    <row r="7" spans="1:53" ht="30" customHeight="1" x14ac:dyDescent="0.3">
      <c r="A7" s="30" t="s">
        <v>77</v>
      </c>
      <c r="B7" s="31">
        <v>21</v>
      </c>
      <c r="C7" s="32">
        <v>9</v>
      </c>
      <c r="D7" s="93" t="s">
        <v>440</v>
      </c>
      <c r="E7" s="93">
        <v>0</v>
      </c>
      <c r="F7" s="95" t="s">
        <v>441</v>
      </c>
      <c r="G7" s="95">
        <v>2</v>
      </c>
      <c r="H7" s="95" t="s">
        <v>442</v>
      </c>
      <c r="I7" s="95">
        <v>2</v>
      </c>
      <c r="J7" s="93" t="s">
        <v>141</v>
      </c>
      <c r="K7" s="93">
        <v>0</v>
      </c>
      <c r="L7" s="93" t="s">
        <v>141</v>
      </c>
      <c r="M7" s="93">
        <v>0</v>
      </c>
      <c r="N7" s="95" t="s">
        <v>364</v>
      </c>
      <c r="O7" s="95">
        <v>2</v>
      </c>
      <c r="P7" s="95" t="s">
        <v>365</v>
      </c>
      <c r="Q7" s="95">
        <v>2</v>
      </c>
      <c r="R7" s="95" t="s">
        <v>436</v>
      </c>
      <c r="S7" s="95">
        <v>2</v>
      </c>
      <c r="T7" s="95" t="s">
        <v>367</v>
      </c>
      <c r="U7" s="95">
        <v>2</v>
      </c>
      <c r="V7" s="93" t="s">
        <v>443</v>
      </c>
      <c r="W7" s="93">
        <v>0</v>
      </c>
      <c r="X7" s="95" t="s">
        <v>444</v>
      </c>
      <c r="Y7" s="95">
        <v>2</v>
      </c>
      <c r="Z7" s="95" t="s">
        <v>370</v>
      </c>
      <c r="AA7" s="95">
        <v>2</v>
      </c>
      <c r="AB7" s="95" t="s">
        <v>445</v>
      </c>
      <c r="AC7" s="95">
        <v>2</v>
      </c>
      <c r="AD7" s="95" t="s">
        <v>423</v>
      </c>
      <c r="AE7" s="95">
        <v>2</v>
      </c>
      <c r="AF7" s="95" t="s">
        <v>446</v>
      </c>
      <c r="AG7" s="95">
        <v>2</v>
      </c>
      <c r="AH7" s="95" t="s">
        <v>374</v>
      </c>
      <c r="AI7" s="95">
        <v>2</v>
      </c>
      <c r="AJ7" s="95" t="s">
        <v>447</v>
      </c>
      <c r="AK7" s="95">
        <v>2</v>
      </c>
      <c r="AL7" s="93" t="s">
        <v>141</v>
      </c>
      <c r="AM7" s="93">
        <v>0</v>
      </c>
      <c r="AN7" s="95" t="s">
        <v>448</v>
      </c>
      <c r="AO7" s="95">
        <v>2</v>
      </c>
      <c r="AP7" s="93" t="s">
        <v>449</v>
      </c>
      <c r="AQ7" s="93">
        <v>0</v>
      </c>
      <c r="AR7" s="93" t="s">
        <v>141</v>
      </c>
      <c r="AS7" s="93">
        <v>0</v>
      </c>
      <c r="AT7" s="93" t="s">
        <v>450</v>
      </c>
      <c r="AU7" s="93">
        <v>0</v>
      </c>
      <c r="AV7" s="93" t="s">
        <v>451</v>
      </c>
      <c r="AW7" s="93">
        <v>0</v>
      </c>
      <c r="AX7" s="95" t="s">
        <v>420</v>
      </c>
      <c r="AY7" s="95">
        <v>2</v>
      </c>
      <c r="AZ7" s="94">
        <f t="shared" ref="AZ7" si="0">SUM(AY7,AW7,AU7,AS7,AQ7,AO7,AM7,AK7,AI7,AG7,AE7,AC7,AA7,Y7,W7,U7,S7,Q7,O7,M7,K7,I7,G7,E7)</f>
        <v>30</v>
      </c>
      <c r="BA7" s="98" t="s">
        <v>635</v>
      </c>
    </row>
    <row r="8" spans="1:53" ht="30" customHeight="1" x14ac:dyDescent="0.3">
      <c r="A8" s="30" t="s">
        <v>80</v>
      </c>
      <c r="B8" s="31">
        <v>13</v>
      </c>
      <c r="C8" s="32">
        <v>9</v>
      </c>
      <c r="D8" s="93" t="s">
        <v>498</v>
      </c>
      <c r="E8" s="93">
        <v>0</v>
      </c>
      <c r="F8" s="95" t="s">
        <v>499</v>
      </c>
      <c r="G8" s="95">
        <v>2</v>
      </c>
      <c r="H8" s="95" t="s">
        <v>500</v>
      </c>
      <c r="I8" s="95">
        <v>2</v>
      </c>
      <c r="J8" s="93" t="s">
        <v>141</v>
      </c>
      <c r="K8" s="93">
        <v>0</v>
      </c>
      <c r="L8" s="95" t="s">
        <v>501</v>
      </c>
      <c r="M8" s="95">
        <v>2</v>
      </c>
      <c r="N8" s="93" t="s">
        <v>502</v>
      </c>
      <c r="O8" s="93">
        <v>0</v>
      </c>
      <c r="P8" s="95" t="s">
        <v>365</v>
      </c>
      <c r="Q8" s="95">
        <v>2</v>
      </c>
      <c r="R8" s="96" t="s">
        <v>503</v>
      </c>
      <c r="S8" s="96">
        <v>1</v>
      </c>
      <c r="T8" s="93" t="s">
        <v>141</v>
      </c>
      <c r="U8" s="93">
        <v>0</v>
      </c>
      <c r="V8" s="95" t="s">
        <v>504</v>
      </c>
      <c r="W8" s="95">
        <v>2</v>
      </c>
      <c r="X8" s="95" t="s">
        <v>505</v>
      </c>
      <c r="Y8" s="95">
        <v>2</v>
      </c>
      <c r="Z8" s="93" t="s">
        <v>141</v>
      </c>
      <c r="AA8" s="93">
        <v>0</v>
      </c>
      <c r="AB8" s="95" t="s">
        <v>422</v>
      </c>
      <c r="AC8" s="95">
        <v>2</v>
      </c>
      <c r="AD8" s="95" t="s">
        <v>423</v>
      </c>
      <c r="AE8" s="95">
        <v>2</v>
      </c>
      <c r="AF8" s="95" t="s">
        <v>481</v>
      </c>
      <c r="AG8" s="95">
        <v>2</v>
      </c>
      <c r="AH8" s="95" t="s">
        <v>506</v>
      </c>
      <c r="AI8" s="95">
        <v>2</v>
      </c>
      <c r="AJ8" s="93" t="s">
        <v>507</v>
      </c>
      <c r="AK8" s="93">
        <v>0</v>
      </c>
      <c r="AL8" s="95" t="s">
        <v>508</v>
      </c>
      <c r="AM8" s="95">
        <v>2</v>
      </c>
      <c r="AN8" s="95" t="s">
        <v>448</v>
      </c>
      <c r="AO8" s="95">
        <v>2</v>
      </c>
      <c r="AP8" s="93" t="s">
        <v>141</v>
      </c>
      <c r="AQ8" s="93">
        <v>0</v>
      </c>
      <c r="AR8" s="96" t="s">
        <v>509</v>
      </c>
      <c r="AS8" s="96">
        <v>1</v>
      </c>
      <c r="AT8" s="95" t="s">
        <v>510</v>
      </c>
      <c r="AU8" s="95">
        <v>2</v>
      </c>
      <c r="AV8" s="93" t="s">
        <v>511</v>
      </c>
      <c r="AW8" s="93">
        <v>0</v>
      </c>
      <c r="AX8" s="95" t="s">
        <v>420</v>
      </c>
      <c r="AY8" s="95">
        <v>2</v>
      </c>
      <c r="AZ8" s="94">
        <f t="shared" ref="AZ8:AZ21" si="1">SUM(AY8,AW8,AU8,AS8,AQ8,AO8,AM8,AK8,AI8,AG8,AE8,AC8,AA8,Y8,W8,U8,S8,Q8,O8,M8,K8,I8,G8,E8)</f>
        <v>30</v>
      </c>
      <c r="BA8" s="98" t="s">
        <v>635</v>
      </c>
    </row>
    <row r="9" spans="1:53" ht="30" customHeight="1" x14ac:dyDescent="0.3">
      <c r="A9" s="30" t="s">
        <v>70</v>
      </c>
      <c r="B9" s="31">
        <v>4</v>
      </c>
      <c r="C9" s="32">
        <v>9</v>
      </c>
      <c r="D9" s="93" t="s">
        <v>141</v>
      </c>
      <c r="E9" s="93">
        <v>0</v>
      </c>
      <c r="F9" s="95" t="s">
        <v>433</v>
      </c>
      <c r="G9" s="95">
        <v>2</v>
      </c>
      <c r="H9" s="95" t="s">
        <v>434</v>
      </c>
      <c r="I9" s="95">
        <v>2</v>
      </c>
      <c r="J9" s="93" t="s">
        <v>141</v>
      </c>
      <c r="K9" s="93">
        <v>0</v>
      </c>
      <c r="L9" s="93" t="s">
        <v>141</v>
      </c>
      <c r="M9" s="93">
        <v>0</v>
      </c>
      <c r="N9" s="95" t="s">
        <v>435</v>
      </c>
      <c r="O9" s="95">
        <v>2</v>
      </c>
      <c r="P9" s="95" t="s">
        <v>365</v>
      </c>
      <c r="Q9" s="95">
        <v>2</v>
      </c>
      <c r="R9" s="95" t="s">
        <v>436</v>
      </c>
      <c r="S9" s="95">
        <v>2</v>
      </c>
      <c r="T9" s="95" t="s">
        <v>367</v>
      </c>
      <c r="U9" s="95">
        <v>2</v>
      </c>
      <c r="V9" s="95" t="s">
        <v>437</v>
      </c>
      <c r="W9" s="95">
        <v>2</v>
      </c>
      <c r="X9" s="95" t="s">
        <v>438</v>
      </c>
      <c r="Y9" s="95">
        <v>2</v>
      </c>
      <c r="Z9" s="95" t="s">
        <v>421</v>
      </c>
      <c r="AA9" s="95">
        <v>2</v>
      </c>
      <c r="AB9" s="95" t="s">
        <v>422</v>
      </c>
      <c r="AC9" s="95">
        <v>2</v>
      </c>
      <c r="AD9" s="95" t="s">
        <v>423</v>
      </c>
      <c r="AE9" s="95">
        <v>2</v>
      </c>
      <c r="AF9" s="93" t="s">
        <v>424</v>
      </c>
      <c r="AG9" s="93">
        <v>0</v>
      </c>
      <c r="AH9" s="95" t="s">
        <v>425</v>
      </c>
      <c r="AI9" s="95">
        <v>2</v>
      </c>
      <c r="AJ9" s="93" t="s">
        <v>426</v>
      </c>
      <c r="AK9" s="93">
        <v>0</v>
      </c>
      <c r="AL9" s="93" t="s">
        <v>427</v>
      </c>
      <c r="AM9" s="93">
        <v>0</v>
      </c>
      <c r="AN9" s="95" t="s">
        <v>428</v>
      </c>
      <c r="AO9" s="95">
        <v>2</v>
      </c>
      <c r="AP9" s="93" t="s">
        <v>429</v>
      </c>
      <c r="AQ9" s="93">
        <v>0</v>
      </c>
      <c r="AR9" s="93" t="s">
        <v>430</v>
      </c>
      <c r="AS9" s="93">
        <v>0</v>
      </c>
      <c r="AT9" s="93" t="s">
        <v>431</v>
      </c>
      <c r="AU9" s="93">
        <v>0</v>
      </c>
      <c r="AV9" s="93" t="s">
        <v>432</v>
      </c>
      <c r="AW9" s="93">
        <v>0</v>
      </c>
      <c r="AX9" s="95" t="s">
        <v>420</v>
      </c>
      <c r="AY9" s="95">
        <v>2</v>
      </c>
      <c r="AZ9" s="94">
        <f t="shared" si="1"/>
        <v>28</v>
      </c>
      <c r="BA9" s="99">
        <v>3</v>
      </c>
    </row>
    <row r="10" spans="1:53" ht="30" customHeight="1" x14ac:dyDescent="0.3">
      <c r="A10" s="30" t="s">
        <v>73</v>
      </c>
      <c r="B10" s="31">
        <v>8</v>
      </c>
      <c r="C10" s="32">
        <v>9</v>
      </c>
      <c r="D10" s="93" t="s">
        <v>606</v>
      </c>
      <c r="E10" s="93">
        <v>0</v>
      </c>
      <c r="F10" s="95" t="s">
        <v>607</v>
      </c>
      <c r="G10" s="95">
        <v>2</v>
      </c>
      <c r="H10" s="95" t="s">
        <v>487</v>
      </c>
      <c r="I10" s="95">
        <v>2</v>
      </c>
      <c r="J10" s="93" t="s">
        <v>608</v>
      </c>
      <c r="K10" s="93">
        <v>0</v>
      </c>
      <c r="L10" s="96" t="s">
        <v>609</v>
      </c>
      <c r="M10" s="96">
        <v>1</v>
      </c>
      <c r="N10" s="95" t="s">
        <v>610</v>
      </c>
      <c r="O10" s="95">
        <v>2</v>
      </c>
      <c r="P10" s="93" t="s">
        <v>611</v>
      </c>
      <c r="Q10" s="93">
        <v>0</v>
      </c>
      <c r="R10" s="95" t="s">
        <v>612</v>
      </c>
      <c r="S10" s="95">
        <v>2</v>
      </c>
      <c r="T10" s="95" t="s">
        <v>367</v>
      </c>
      <c r="U10" s="95">
        <v>2</v>
      </c>
      <c r="V10" s="95" t="s">
        <v>613</v>
      </c>
      <c r="W10" s="95">
        <v>2</v>
      </c>
      <c r="X10" s="93" t="s">
        <v>614</v>
      </c>
      <c r="Y10" s="93">
        <v>0</v>
      </c>
      <c r="Z10" s="93" t="s">
        <v>615</v>
      </c>
      <c r="AA10" s="93">
        <v>0</v>
      </c>
      <c r="AB10" s="95" t="s">
        <v>422</v>
      </c>
      <c r="AC10" s="95">
        <v>2</v>
      </c>
      <c r="AD10" s="95" t="s">
        <v>494</v>
      </c>
      <c r="AE10" s="95">
        <v>2</v>
      </c>
      <c r="AF10" s="93" t="s">
        <v>616</v>
      </c>
      <c r="AG10" s="93">
        <v>0</v>
      </c>
      <c r="AH10" s="95" t="s">
        <v>425</v>
      </c>
      <c r="AI10" s="95">
        <v>2</v>
      </c>
      <c r="AJ10" s="95" t="s">
        <v>447</v>
      </c>
      <c r="AK10" s="95">
        <v>2</v>
      </c>
      <c r="AL10" s="95" t="s">
        <v>617</v>
      </c>
      <c r="AM10" s="95">
        <v>2</v>
      </c>
      <c r="AN10" s="95" t="s">
        <v>448</v>
      </c>
      <c r="AO10" s="95">
        <v>2</v>
      </c>
      <c r="AP10" s="93" t="s">
        <v>618</v>
      </c>
      <c r="AQ10" s="93">
        <v>0</v>
      </c>
      <c r="AR10" s="93" t="s">
        <v>619</v>
      </c>
      <c r="AS10" s="93">
        <v>0</v>
      </c>
      <c r="AT10" s="93" t="s">
        <v>620</v>
      </c>
      <c r="AU10" s="93">
        <v>0</v>
      </c>
      <c r="AV10" s="93" t="s">
        <v>621</v>
      </c>
      <c r="AW10" s="93">
        <v>0</v>
      </c>
      <c r="AX10" s="95" t="s">
        <v>420</v>
      </c>
      <c r="AY10" s="95">
        <v>2</v>
      </c>
      <c r="AZ10" s="94">
        <f t="shared" si="1"/>
        <v>27</v>
      </c>
      <c r="BA10" s="99">
        <v>4</v>
      </c>
    </row>
    <row r="11" spans="1:53" ht="30" customHeight="1" x14ac:dyDescent="0.3">
      <c r="A11" s="30" t="s">
        <v>72</v>
      </c>
      <c r="B11" s="31">
        <v>8</v>
      </c>
      <c r="C11" s="32">
        <v>8</v>
      </c>
      <c r="D11" s="93" t="s">
        <v>440</v>
      </c>
      <c r="E11" s="93">
        <v>0</v>
      </c>
      <c r="F11" s="95" t="s">
        <v>594</v>
      </c>
      <c r="G11" s="95">
        <v>2</v>
      </c>
      <c r="H11" s="95" t="s">
        <v>401</v>
      </c>
      <c r="I11" s="95">
        <v>2</v>
      </c>
      <c r="J11" s="93" t="s">
        <v>141</v>
      </c>
      <c r="K11" s="93">
        <v>0</v>
      </c>
      <c r="L11" s="93" t="s">
        <v>595</v>
      </c>
      <c r="M11" s="93">
        <v>0</v>
      </c>
      <c r="N11" s="93" t="s">
        <v>596</v>
      </c>
      <c r="O11" s="93">
        <v>0</v>
      </c>
      <c r="P11" s="93" t="s">
        <v>597</v>
      </c>
      <c r="Q11" s="93">
        <v>0</v>
      </c>
      <c r="R11" s="95" t="s">
        <v>436</v>
      </c>
      <c r="S11" s="95">
        <v>2</v>
      </c>
      <c r="T11" s="95" t="s">
        <v>367</v>
      </c>
      <c r="U11" s="95">
        <v>2</v>
      </c>
      <c r="V11" s="95" t="s">
        <v>598</v>
      </c>
      <c r="W11" s="95">
        <v>2</v>
      </c>
      <c r="X11" s="93" t="s">
        <v>571</v>
      </c>
      <c r="Y11" s="93">
        <v>0</v>
      </c>
      <c r="Z11" s="95" t="s">
        <v>421</v>
      </c>
      <c r="AA11" s="95">
        <v>2</v>
      </c>
      <c r="AB11" s="95" t="s">
        <v>422</v>
      </c>
      <c r="AC11" s="95">
        <v>2</v>
      </c>
      <c r="AD11" s="93" t="s">
        <v>599</v>
      </c>
      <c r="AE11" s="93">
        <v>0</v>
      </c>
      <c r="AF11" s="95" t="s">
        <v>600</v>
      </c>
      <c r="AG11" s="95">
        <v>2</v>
      </c>
      <c r="AH11" s="95" t="s">
        <v>425</v>
      </c>
      <c r="AI11" s="95">
        <v>2</v>
      </c>
      <c r="AJ11" s="93" t="s">
        <v>601</v>
      </c>
      <c r="AK11" s="93">
        <v>0</v>
      </c>
      <c r="AL11" s="93" t="s">
        <v>602</v>
      </c>
      <c r="AM11" s="93">
        <v>0</v>
      </c>
      <c r="AN11" s="95" t="s">
        <v>428</v>
      </c>
      <c r="AO11" s="95">
        <v>2</v>
      </c>
      <c r="AP11" s="93" t="s">
        <v>603</v>
      </c>
      <c r="AQ11" s="93">
        <v>0</v>
      </c>
      <c r="AR11" s="93" t="s">
        <v>604</v>
      </c>
      <c r="AS11" s="93">
        <v>0</v>
      </c>
      <c r="AT11" s="95" t="s">
        <v>510</v>
      </c>
      <c r="AU11" s="95">
        <v>2</v>
      </c>
      <c r="AV11" s="95" t="s">
        <v>605</v>
      </c>
      <c r="AW11" s="95">
        <v>2</v>
      </c>
      <c r="AX11" s="95" t="s">
        <v>420</v>
      </c>
      <c r="AY11" s="95">
        <v>2</v>
      </c>
      <c r="AZ11" s="94">
        <f t="shared" si="1"/>
        <v>26</v>
      </c>
      <c r="BA11" s="99">
        <v>5</v>
      </c>
    </row>
    <row r="12" spans="1:53" ht="30" customHeight="1" x14ac:dyDescent="0.3">
      <c r="A12" s="30" t="s">
        <v>76</v>
      </c>
      <c r="B12" s="31">
        <v>20</v>
      </c>
      <c r="C12" s="32">
        <v>9</v>
      </c>
      <c r="D12" s="93" t="s">
        <v>622</v>
      </c>
      <c r="E12" s="93">
        <v>0</v>
      </c>
      <c r="F12" s="96" t="s">
        <v>623</v>
      </c>
      <c r="G12" s="96">
        <v>1</v>
      </c>
      <c r="H12" s="95" t="s">
        <v>434</v>
      </c>
      <c r="I12" s="95">
        <v>2</v>
      </c>
      <c r="J12" s="93" t="s">
        <v>624</v>
      </c>
      <c r="K12" s="93">
        <v>0</v>
      </c>
      <c r="L12" s="93" t="s">
        <v>625</v>
      </c>
      <c r="M12" s="93">
        <v>0</v>
      </c>
      <c r="N12" s="95" t="s">
        <v>626</v>
      </c>
      <c r="O12" s="95">
        <v>2</v>
      </c>
      <c r="P12" s="93" t="s">
        <v>405</v>
      </c>
      <c r="Q12" s="93">
        <v>0</v>
      </c>
      <c r="R12" s="95" t="s">
        <v>627</v>
      </c>
      <c r="S12" s="95">
        <v>2</v>
      </c>
      <c r="T12" s="95" t="s">
        <v>367</v>
      </c>
      <c r="U12" s="95">
        <v>2</v>
      </c>
      <c r="V12" s="93" t="s">
        <v>519</v>
      </c>
      <c r="W12" s="93">
        <v>0</v>
      </c>
      <c r="X12" s="93" t="s">
        <v>540</v>
      </c>
      <c r="Y12" s="93">
        <v>0</v>
      </c>
      <c r="Z12" s="95" t="s">
        <v>421</v>
      </c>
      <c r="AA12" s="95">
        <v>2</v>
      </c>
      <c r="AB12" s="95" t="s">
        <v>628</v>
      </c>
      <c r="AC12" s="95">
        <v>2</v>
      </c>
      <c r="AD12" s="93" t="s">
        <v>629</v>
      </c>
      <c r="AE12" s="93">
        <v>0</v>
      </c>
      <c r="AF12" s="93" t="s">
        <v>630</v>
      </c>
      <c r="AG12" s="93">
        <v>0</v>
      </c>
      <c r="AH12" s="95" t="s">
        <v>425</v>
      </c>
      <c r="AI12" s="95">
        <v>2</v>
      </c>
      <c r="AJ12" s="93" t="s">
        <v>631</v>
      </c>
      <c r="AK12" s="93">
        <v>0</v>
      </c>
      <c r="AL12" s="93" t="s">
        <v>632</v>
      </c>
      <c r="AM12" s="93">
        <v>0</v>
      </c>
      <c r="AN12" s="95" t="s">
        <v>428</v>
      </c>
      <c r="AO12" s="95">
        <v>2</v>
      </c>
      <c r="AP12" s="93" t="s">
        <v>141</v>
      </c>
      <c r="AQ12" s="93">
        <v>0</v>
      </c>
      <c r="AR12" s="96" t="s">
        <v>633</v>
      </c>
      <c r="AS12" s="96">
        <v>1</v>
      </c>
      <c r="AT12" s="97" t="s">
        <v>510</v>
      </c>
      <c r="AU12" s="97">
        <v>2</v>
      </c>
      <c r="AV12" s="93" t="s">
        <v>634</v>
      </c>
      <c r="AW12" s="93">
        <v>0</v>
      </c>
      <c r="AX12" s="97" t="s">
        <v>420</v>
      </c>
      <c r="AY12" s="97">
        <v>2</v>
      </c>
      <c r="AZ12" s="94">
        <f t="shared" si="1"/>
        <v>22</v>
      </c>
      <c r="BA12" s="99">
        <v>6</v>
      </c>
    </row>
    <row r="13" spans="1:53" ht="30" customHeight="1" x14ac:dyDescent="0.3">
      <c r="A13" s="30" t="s">
        <v>75</v>
      </c>
      <c r="B13" s="31">
        <v>17</v>
      </c>
      <c r="C13" s="32">
        <v>8</v>
      </c>
      <c r="D13" s="93" t="s">
        <v>440</v>
      </c>
      <c r="E13" s="93">
        <v>0</v>
      </c>
      <c r="F13" s="95" t="s">
        <v>486</v>
      </c>
      <c r="G13" s="95">
        <v>2</v>
      </c>
      <c r="H13" s="95" t="s">
        <v>487</v>
      </c>
      <c r="I13" s="95">
        <v>2</v>
      </c>
      <c r="J13" s="93" t="s">
        <v>488</v>
      </c>
      <c r="K13" s="93">
        <v>0</v>
      </c>
      <c r="L13" s="93" t="s">
        <v>489</v>
      </c>
      <c r="M13" s="93">
        <v>0</v>
      </c>
      <c r="N13" s="93" t="s">
        <v>141</v>
      </c>
      <c r="O13" s="93">
        <v>0</v>
      </c>
      <c r="P13" s="95" t="s">
        <v>365</v>
      </c>
      <c r="Q13" s="95">
        <v>2</v>
      </c>
      <c r="R13" s="93" t="s">
        <v>490</v>
      </c>
      <c r="S13" s="93">
        <v>0</v>
      </c>
      <c r="T13" s="95" t="s">
        <v>491</v>
      </c>
      <c r="U13" s="95">
        <v>2</v>
      </c>
      <c r="V13" s="93" t="s">
        <v>492</v>
      </c>
      <c r="W13" s="93">
        <v>0</v>
      </c>
      <c r="X13" s="93" t="s">
        <v>141</v>
      </c>
      <c r="Y13" s="93">
        <v>0</v>
      </c>
      <c r="Z13" s="95" t="s">
        <v>370</v>
      </c>
      <c r="AA13" s="95">
        <v>2</v>
      </c>
      <c r="AB13" s="93" t="s">
        <v>493</v>
      </c>
      <c r="AC13" s="93">
        <v>0</v>
      </c>
      <c r="AD13" s="95" t="s">
        <v>494</v>
      </c>
      <c r="AE13" s="95">
        <v>2</v>
      </c>
      <c r="AF13" s="93" t="s">
        <v>495</v>
      </c>
      <c r="AG13" s="93">
        <v>0</v>
      </c>
      <c r="AH13" s="95" t="s">
        <v>374</v>
      </c>
      <c r="AI13" s="95">
        <v>2</v>
      </c>
      <c r="AJ13" s="93" t="s">
        <v>141</v>
      </c>
      <c r="AK13" s="93">
        <v>0</v>
      </c>
      <c r="AL13" s="93" t="s">
        <v>141</v>
      </c>
      <c r="AM13" s="93">
        <v>0</v>
      </c>
      <c r="AN13" s="95" t="s">
        <v>428</v>
      </c>
      <c r="AO13" s="95">
        <v>2</v>
      </c>
      <c r="AP13" s="93" t="s">
        <v>141</v>
      </c>
      <c r="AQ13" s="93">
        <v>0</v>
      </c>
      <c r="AR13" s="95" t="s">
        <v>496</v>
      </c>
      <c r="AS13" s="95">
        <v>2</v>
      </c>
      <c r="AT13" s="93" t="s">
        <v>141</v>
      </c>
      <c r="AU13" s="93">
        <v>0</v>
      </c>
      <c r="AV13" s="93" t="s">
        <v>497</v>
      </c>
      <c r="AW13" s="93">
        <v>0</v>
      </c>
      <c r="AX13" s="95" t="s">
        <v>420</v>
      </c>
      <c r="AY13" s="95">
        <v>2</v>
      </c>
      <c r="AZ13" s="94">
        <f t="shared" si="1"/>
        <v>20</v>
      </c>
      <c r="BA13" s="98" t="s">
        <v>636</v>
      </c>
    </row>
    <row r="14" spans="1:53" ht="30" customHeight="1" x14ac:dyDescent="0.3">
      <c r="A14" s="30" t="s">
        <v>78</v>
      </c>
      <c r="B14" s="31">
        <v>21</v>
      </c>
      <c r="C14" s="32">
        <v>8</v>
      </c>
      <c r="D14" s="93" t="s">
        <v>440</v>
      </c>
      <c r="E14" s="93">
        <v>0</v>
      </c>
      <c r="F14" s="95" t="s">
        <v>452</v>
      </c>
      <c r="G14" s="95">
        <v>2</v>
      </c>
      <c r="H14" s="95" t="s">
        <v>453</v>
      </c>
      <c r="I14" s="95">
        <v>2</v>
      </c>
      <c r="J14" s="93" t="s">
        <v>454</v>
      </c>
      <c r="K14" s="93">
        <v>0</v>
      </c>
      <c r="L14" s="93" t="s">
        <v>141</v>
      </c>
      <c r="M14" s="93">
        <v>0</v>
      </c>
      <c r="N14" s="93" t="s">
        <v>455</v>
      </c>
      <c r="O14" s="93">
        <v>0</v>
      </c>
      <c r="P14" s="95" t="s">
        <v>365</v>
      </c>
      <c r="Q14" s="95">
        <v>2</v>
      </c>
      <c r="R14" s="93" t="s">
        <v>456</v>
      </c>
      <c r="S14" s="93">
        <v>0</v>
      </c>
      <c r="T14" s="95" t="s">
        <v>457</v>
      </c>
      <c r="U14" s="95">
        <v>2</v>
      </c>
      <c r="V14" s="93" t="s">
        <v>458</v>
      </c>
      <c r="W14" s="93">
        <v>0</v>
      </c>
      <c r="X14" s="93" t="s">
        <v>459</v>
      </c>
      <c r="Y14" s="93">
        <v>0</v>
      </c>
      <c r="Z14" s="93" t="s">
        <v>460</v>
      </c>
      <c r="AA14" s="93">
        <v>0</v>
      </c>
      <c r="AB14" s="95" t="s">
        <v>461</v>
      </c>
      <c r="AC14" s="95">
        <v>2</v>
      </c>
      <c r="AD14" s="93" t="s">
        <v>462</v>
      </c>
      <c r="AE14" s="93">
        <v>0</v>
      </c>
      <c r="AF14" s="93" t="s">
        <v>463</v>
      </c>
      <c r="AG14" s="93">
        <v>0</v>
      </c>
      <c r="AH14" s="95" t="s">
        <v>374</v>
      </c>
      <c r="AI14" s="95">
        <v>2</v>
      </c>
      <c r="AJ14" s="93" t="s">
        <v>464</v>
      </c>
      <c r="AK14" s="93">
        <v>0</v>
      </c>
      <c r="AL14" s="93" t="s">
        <v>465</v>
      </c>
      <c r="AM14" s="93">
        <v>0</v>
      </c>
      <c r="AN14" s="95" t="s">
        <v>428</v>
      </c>
      <c r="AO14" s="95">
        <v>2</v>
      </c>
      <c r="AP14" s="93" t="s">
        <v>466</v>
      </c>
      <c r="AQ14" s="93">
        <v>0</v>
      </c>
      <c r="AR14" s="95" t="s">
        <v>467</v>
      </c>
      <c r="AS14" s="95">
        <v>2</v>
      </c>
      <c r="AT14" s="93" t="s">
        <v>468</v>
      </c>
      <c r="AU14" s="93">
        <v>0</v>
      </c>
      <c r="AV14" s="95" t="s">
        <v>469</v>
      </c>
      <c r="AW14" s="95">
        <v>2</v>
      </c>
      <c r="AX14" s="95" t="s">
        <v>420</v>
      </c>
      <c r="AY14" s="95">
        <v>2</v>
      </c>
      <c r="AZ14" s="94">
        <f t="shared" si="1"/>
        <v>20</v>
      </c>
      <c r="BA14" s="98" t="s">
        <v>636</v>
      </c>
    </row>
    <row r="15" spans="1:53" ht="30" customHeight="1" x14ac:dyDescent="0.3">
      <c r="A15" s="30" t="s">
        <v>83</v>
      </c>
      <c r="B15" s="31">
        <v>18</v>
      </c>
      <c r="C15" s="32">
        <v>9</v>
      </c>
      <c r="D15" s="93" t="s">
        <v>440</v>
      </c>
      <c r="E15" s="93">
        <v>0</v>
      </c>
      <c r="F15" s="95" t="s">
        <v>549</v>
      </c>
      <c r="G15" s="95">
        <v>2</v>
      </c>
      <c r="H15" s="95" t="s">
        <v>550</v>
      </c>
      <c r="I15" s="95">
        <v>2</v>
      </c>
      <c r="J15" s="93" t="s">
        <v>533</v>
      </c>
      <c r="K15" s="93">
        <v>0</v>
      </c>
      <c r="L15" s="93" t="s">
        <v>551</v>
      </c>
      <c r="M15" s="93">
        <v>0</v>
      </c>
      <c r="N15" s="95" t="s">
        <v>552</v>
      </c>
      <c r="O15" s="95">
        <v>2</v>
      </c>
      <c r="P15" s="93" t="s">
        <v>553</v>
      </c>
      <c r="Q15" s="93">
        <v>0</v>
      </c>
      <c r="R15" s="95" t="s">
        <v>554</v>
      </c>
      <c r="S15" s="95">
        <v>2</v>
      </c>
      <c r="T15" s="93" t="s">
        <v>555</v>
      </c>
      <c r="U15" s="93">
        <v>0</v>
      </c>
      <c r="V15" s="93" t="s">
        <v>519</v>
      </c>
      <c r="W15" s="93">
        <v>0</v>
      </c>
      <c r="X15" s="93" t="s">
        <v>556</v>
      </c>
      <c r="Y15" s="93">
        <v>0</v>
      </c>
      <c r="Z15" s="93" t="s">
        <v>557</v>
      </c>
      <c r="AA15" s="93">
        <v>0</v>
      </c>
      <c r="AB15" s="95" t="s">
        <v>422</v>
      </c>
      <c r="AC15" s="95">
        <v>2</v>
      </c>
      <c r="AD15" s="95" t="s">
        <v>558</v>
      </c>
      <c r="AE15" s="95">
        <v>2</v>
      </c>
      <c r="AF15" s="93" t="s">
        <v>559</v>
      </c>
      <c r="AG15" s="93">
        <v>0</v>
      </c>
      <c r="AH15" s="93" t="s">
        <v>141</v>
      </c>
      <c r="AI15" s="93">
        <v>0</v>
      </c>
      <c r="AJ15" s="95" t="s">
        <v>375</v>
      </c>
      <c r="AK15" s="95">
        <v>2</v>
      </c>
      <c r="AL15" s="93" t="s">
        <v>560</v>
      </c>
      <c r="AM15" s="93">
        <v>0</v>
      </c>
      <c r="AN15" s="95" t="s">
        <v>561</v>
      </c>
      <c r="AO15" s="95">
        <v>2</v>
      </c>
      <c r="AP15" s="93" t="s">
        <v>562</v>
      </c>
      <c r="AQ15" s="93">
        <v>0</v>
      </c>
      <c r="AR15" s="93" t="s">
        <v>563</v>
      </c>
      <c r="AS15" s="93">
        <v>0</v>
      </c>
      <c r="AT15" s="95" t="s">
        <v>418</v>
      </c>
      <c r="AU15" s="95">
        <v>2</v>
      </c>
      <c r="AV15" s="93" t="s">
        <v>564</v>
      </c>
      <c r="AW15" s="93">
        <v>0</v>
      </c>
      <c r="AX15" s="95" t="s">
        <v>420</v>
      </c>
      <c r="AY15" s="95">
        <v>2</v>
      </c>
      <c r="AZ15" s="94">
        <f t="shared" si="1"/>
        <v>20</v>
      </c>
      <c r="BA15" s="98" t="s">
        <v>636</v>
      </c>
    </row>
    <row r="16" spans="1:53" ht="30" customHeight="1" x14ac:dyDescent="0.3">
      <c r="A16" s="30" t="s">
        <v>71</v>
      </c>
      <c r="B16" s="31">
        <v>4</v>
      </c>
      <c r="C16" s="32">
        <v>8</v>
      </c>
      <c r="D16" s="93" t="s">
        <v>399</v>
      </c>
      <c r="E16" s="93">
        <v>0</v>
      </c>
      <c r="F16" s="93" t="s">
        <v>400</v>
      </c>
      <c r="G16" s="93">
        <v>0</v>
      </c>
      <c r="H16" s="95" t="s">
        <v>401</v>
      </c>
      <c r="I16" s="95">
        <v>2</v>
      </c>
      <c r="J16" s="93" t="s">
        <v>402</v>
      </c>
      <c r="K16" s="93">
        <v>0</v>
      </c>
      <c r="L16" s="95" t="s">
        <v>403</v>
      </c>
      <c r="M16" s="95">
        <v>2</v>
      </c>
      <c r="N16" s="93" t="s">
        <v>404</v>
      </c>
      <c r="O16" s="93">
        <v>0</v>
      </c>
      <c r="P16" s="93" t="s">
        <v>405</v>
      </c>
      <c r="Q16" s="93">
        <v>0</v>
      </c>
      <c r="R16" s="95" t="s">
        <v>406</v>
      </c>
      <c r="S16" s="95">
        <v>2</v>
      </c>
      <c r="T16" s="95" t="s">
        <v>367</v>
      </c>
      <c r="U16" s="95">
        <v>2</v>
      </c>
      <c r="V16" s="93" t="s">
        <v>407</v>
      </c>
      <c r="W16" s="93">
        <v>0</v>
      </c>
      <c r="X16" s="93" t="s">
        <v>408</v>
      </c>
      <c r="Y16" s="93">
        <v>0</v>
      </c>
      <c r="Z16" s="93" t="s">
        <v>409</v>
      </c>
      <c r="AA16" s="93">
        <v>0</v>
      </c>
      <c r="AB16" s="95" t="s">
        <v>410</v>
      </c>
      <c r="AC16" s="95">
        <v>2</v>
      </c>
      <c r="AD16" s="93" t="s">
        <v>411</v>
      </c>
      <c r="AE16" s="93">
        <v>0</v>
      </c>
      <c r="AF16" s="93" t="s">
        <v>412</v>
      </c>
      <c r="AG16" s="93">
        <v>0</v>
      </c>
      <c r="AH16" s="95" t="s">
        <v>374</v>
      </c>
      <c r="AI16" s="95">
        <v>2</v>
      </c>
      <c r="AJ16" s="93" t="s">
        <v>413</v>
      </c>
      <c r="AK16" s="93">
        <v>0</v>
      </c>
      <c r="AL16" s="93" t="s">
        <v>414</v>
      </c>
      <c r="AM16" s="93">
        <v>0</v>
      </c>
      <c r="AN16" s="95" t="s">
        <v>415</v>
      </c>
      <c r="AO16" s="95">
        <v>2</v>
      </c>
      <c r="AP16" s="93" t="s">
        <v>416</v>
      </c>
      <c r="AQ16" s="93">
        <v>0</v>
      </c>
      <c r="AR16" s="93" t="s">
        <v>417</v>
      </c>
      <c r="AS16" s="93">
        <v>0</v>
      </c>
      <c r="AT16" s="95" t="s">
        <v>418</v>
      </c>
      <c r="AU16" s="95">
        <v>2</v>
      </c>
      <c r="AV16" s="93" t="s">
        <v>419</v>
      </c>
      <c r="AW16" s="93">
        <v>0</v>
      </c>
      <c r="AX16" s="95" t="s">
        <v>420</v>
      </c>
      <c r="AY16" s="95">
        <v>2</v>
      </c>
      <c r="AZ16" s="94">
        <f t="shared" si="1"/>
        <v>18</v>
      </c>
      <c r="BA16" s="99">
        <v>10</v>
      </c>
    </row>
    <row r="17" spans="1:53" ht="30" customHeight="1" x14ac:dyDescent="0.3">
      <c r="A17" s="30" t="s">
        <v>74</v>
      </c>
      <c r="B17" s="31">
        <v>16</v>
      </c>
      <c r="C17" s="32">
        <v>8</v>
      </c>
      <c r="D17" s="93" t="s">
        <v>581</v>
      </c>
      <c r="E17" s="93">
        <v>0</v>
      </c>
      <c r="F17" s="95" t="s">
        <v>582</v>
      </c>
      <c r="G17" s="95">
        <v>2</v>
      </c>
      <c r="H17" s="95" t="s">
        <v>583</v>
      </c>
      <c r="I17" s="95">
        <v>2</v>
      </c>
      <c r="J17" s="93" t="s">
        <v>584</v>
      </c>
      <c r="K17" s="93">
        <v>0</v>
      </c>
      <c r="L17" s="93" t="s">
        <v>585</v>
      </c>
      <c r="M17" s="93">
        <v>0</v>
      </c>
      <c r="N17" s="93" t="s">
        <v>141</v>
      </c>
      <c r="O17" s="93">
        <v>0</v>
      </c>
      <c r="P17" s="93" t="s">
        <v>586</v>
      </c>
      <c r="Q17" s="93">
        <v>0</v>
      </c>
      <c r="R17" s="95" t="s">
        <v>436</v>
      </c>
      <c r="S17" s="95">
        <v>2</v>
      </c>
      <c r="T17" s="93" t="s">
        <v>141</v>
      </c>
      <c r="U17" s="93">
        <v>0</v>
      </c>
      <c r="V17" s="93" t="s">
        <v>141</v>
      </c>
      <c r="W17" s="93">
        <v>0</v>
      </c>
      <c r="X17" s="93" t="s">
        <v>141</v>
      </c>
      <c r="Y17" s="93">
        <v>0</v>
      </c>
      <c r="Z17" s="93" t="s">
        <v>141</v>
      </c>
      <c r="AA17" s="93">
        <v>0</v>
      </c>
      <c r="AB17" s="95" t="s">
        <v>587</v>
      </c>
      <c r="AC17" s="95">
        <v>2</v>
      </c>
      <c r="AD17" s="96" t="s">
        <v>588</v>
      </c>
      <c r="AE17" s="96">
        <v>1</v>
      </c>
      <c r="AF17" s="93" t="s">
        <v>589</v>
      </c>
      <c r="AG17" s="93">
        <v>0</v>
      </c>
      <c r="AH17" s="93" t="s">
        <v>590</v>
      </c>
      <c r="AI17" s="93">
        <v>0</v>
      </c>
      <c r="AJ17" s="93" t="s">
        <v>141</v>
      </c>
      <c r="AK17" s="93">
        <v>0</v>
      </c>
      <c r="AL17" s="93" t="s">
        <v>591</v>
      </c>
      <c r="AM17" s="93">
        <v>0</v>
      </c>
      <c r="AN17" s="95" t="s">
        <v>428</v>
      </c>
      <c r="AO17" s="95">
        <v>2</v>
      </c>
      <c r="AP17" s="93" t="s">
        <v>141</v>
      </c>
      <c r="AQ17" s="93">
        <v>0</v>
      </c>
      <c r="AR17" s="93" t="s">
        <v>592</v>
      </c>
      <c r="AS17" s="93">
        <v>0</v>
      </c>
      <c r="AT17" s="93" t="s">
        <v>141</v>
      </c>
      <c r="AU17" s="93">
        <v>0</v>
      </c>
      <c r="AV17" s="95" t="s">
        <v>593</v>
      </c>
      <c r="AW17" s="95">
        <v>2</v>
      </c>
      <c r="AX17" s="95" t="s">
        <v>420</v>
      </c>
      <c r="AY17" s="95">
        <v>2</v>
      </c>
      <c r="AZ17" s="93">
        <f t="shared" si="1"/>
        <v>15</v>
      </c>
      <c r="BA17" s="99">
        <v>11</v>
      </c>
    </row>
    <row r="18" spans="1:53" ht="30" customHeight="1" x14ac:dyDescent="0.3">
      <c r="A18" s="30" t="s">
        <v>81</v>
      </c>
      <c r="B18" s="31">
        <v>1</v>
      </c>
      <c r="C18" s="32">
        <v>8</v>
      </c>
      <c r="D18" s="93" t="s">
        <v>440</v>
      </c>
      <c r="E18" s="93">
        <v>0</v>
      </c>
      <c r="F18" s="93" t="s">
        <v>565</v>
      </c>
      <c r="G18" s="93">
        <v>0</v>
      </c>
      <c r="H18" s="95" t="s">
        <v>566</v>
      </c>
      <c r="I18" s="95">
        <v>2</v>
      </c>
      <c r="J18" s="95" t="s">
        <v>567</v>
      </c>
      <c r="K18" s="95">
        <v>2</v>
      </c>
      <c r="L18" s="93" t="s">
        <v>568</v>
      </c>
      <c r="M18" s="93">
        <v>0</v>
      </c>
      <c r="N18" s="93" t="s">
        <v>569</v>
      </c>
      <c r="O18" s="93">
        <v>0</v>
      </c>
      <c r="P18" s="95" t="s">
        <v>365</v>
      </c>
      <c r="Q18" s="95">
        <v>2</v>
      </c>
      <c r="R18" s="95" t="s">
        <v>570</v>
      </c>
      <c r="S18" s="95">
        <v>2</v>
      </c>
      <c r="T18" s="93" t="s">
        <v>141</v>
      </c>
      <c r="U18" s="93">
        <v>0</v>
      </c>
      <c r="V18" s="93" t="s">
        <v>407</v>
      </c>
      <c r="W18" s="93">
        <v>0</v>
      </c>
      <c r="X18" s="93" t="s">
        <v>571</v>
      </c>
      <c r="Y18" s="93">
        <v>0</v>
      </c>
      <c r="Z18" s="93" t="s">
        <v>141</v>
      </c>
      <c r="AA18" s="93">
        <v>0</v>
      </c>
      <c r="AB18" s="93" t="s">
        <v>572</v>
      </c>
      <c r="AC18" s="93">
        <v>0</v>
      </c>
      <c r="AD18" s="95" t="s">
        <v>573</v>
      </c>
      <c r="AE18" s="95">
        <v>2</v>
      </c>
      <c r="AF18" s="93" t="s">
        <v>574</v>
      </c>
      <c r="AG18" s="93">
        <v>0</v>
      </c>
      <c r="AH18" s="93" t="s">
        <v>575</v>
      </c>
      <c r="AI18" s="93">
        <v>0</v>
      </c>
      <c r="AJ18" s="93" t="s">
        <v>576</v>
      </c>
      <c r="AK18" s="93">
        <v>0</v>
      </c>
      <c r="AL18" s="93" t="s">
        <v>577</v>
      </c>
      <c r="AM18" s="93">
        <v>0</v>
      </c>
      <c r="AN18" s="95" t="s">
        <v>578</v>
      </c>
      <c r="AO18" s="95">
        <v>2</v>
      </c>
      <c r="AP18" s="93" t="s">
        <v>141</v>
      </c>
      <c r="AQ18" s="93">
        <v>0</v>
      </c>
      <c r="AR18" s="93" t="s">
        <v>579</v>
      </c>
      <c r="AS18" s="93">
        <v>0</v>
      </c>
      <c r="AT18" s="93" t="s">
        <v>141</v>
      </c>
      <c r="AU18" s="93">
        <v>0</v>
      </c>
      <c r="AV18" s="93" t="s">
        <v>580</v>
      </c>
      <c r="AW18" s="93">
        <v>0</v>
      </c>
      <c r="AX18" s="95" t="s">
        <v>420</v>
      </c>
      <c r="AY18" s="95">
        <v>2</v>
      </c>
      <c r="AZ18" s="94">
        <f t="shared" si="1"/>
        <v>14</v>
      </c>
      <c r="BA18" s="98" t="s">
        <v>316</v>
      </c>
    </row>
    <row r="19" spans="1:53" ht="30" customHeight="1" x14ac:dyDescent="0.3">
      <c r="A19" s="30" t="s">
        <v>84</v>
      </c>
      <c r="B19" s="31">
        <v>18</v>
      </c>
      <c r="C19" s="32">
        <v>8</v>
      </c>
      <c r="D19" s="93" t="s">
        <v>530</v>
      </c>
      <c r="E19" s="93">
        <v>0</v>
      </c>
      <c r="F19" s="93" t="s">
        <v>531</v>
      </c>
      <c r="G19" s="93">
        <v>0</v>
      </c>
      <c r="H19" s="95" t="s">
        <v>532</v>
      </c>
      <c r="I19" s="95">
        <v>2</v>
      </c>
      <c r="J19" s="93" t="s">
        <v>533</v>
      </c>
      <c r="K19" s="93">
        <v>0</v>
      </c>
      <c r="L19" s="93" t="s">
        <v>534</v>
      </c>
      <c r="M19" s="93">
        <v>0</v>
      </c>
      <c r="N19" s="93" t="s">
        <v>535</v>
      </c>
      <c r="O19" s="93">
        <v>0</v>
      </c>
      <c r="P19" s="93" t="s">
        <v>536</v>
      </c>
      <c r="Q19" s="93">
        <v>0</v>
      </c>
      <c r="R19" s="95" t="s">
        <v>537</v>
      </c>
      <c r="S19" s="95">
        <v>2</v>
      </c>
      <c r="T19" s="93" t="s">
        <v>538</v>
      </c>
      <c r="U19" s="93">
        <v>0</v>
      </c>
      <c r="V19" s="93" t="s">
        <v>539</v>
      </c>
      <c r="W19" s="93">
        <v>0</v>
      </c>
      <c r="X19" s="93" t="s">
        <v>540</v>
      </c>
      <c r="Y19" s="93">
        <v>0</v>
      </c>
      <c r="Z19" s="95" t="s">
        <v>541</v>
      </c>
      <c r="AA19" s="95">
        <v>2</v>
      </c>
      <c r="AB19" s="95" t="s">
        <v>422</v>
      </c>
      <c r="AC19" s="95">
        <v>2</v>
      </c>
      <c r="AD19" s="93" t="s">
        <v>542</v>
      </c>
      <c r="AE19" s="93">
        <v>0</v>
      </c>
      <c r="AF19" s="93" t="s">
        <v>543</v>
      </c>
      <c r="AG19" s="93">
        <v>0</v>
      </c>
      <c r="AH19" s="95" t="s">
        <v>425</v>
      </c>
      <c r="AI19" s="95">
        <v>2</v>
      </c>
      <c r="AJ19" s="93" t="s">
        <v>544</v>
      </c>
      <c r="AK19" s="93">
        <v>0</v>
      </c>
      <c r="AL19" s="93" t="s">
        <v>525</v>
      </c>
      <c r="AM19" s="93">
        <v>0</v>
      </c>
      <c r="AN19" s="95" t="s">
        <v>428</v>
      </c>
      <c r="AO19" s="95">
        <v>2</v>
      </c>
      <c r="AP19" s="93" t="s">
        <v>545</v>
      </c>
      <c r="AQ19" s="93">
        <v>0</v>
      </c>
      <c r="AR19" s="93" t="s">
        <v>546</v>
      </c>
      <c r="AS19" s="93">
        <v>0</v>
      </c>
      <c r="AT19" s="93" t="s">
        <v>547</v>
      </c>
      <c r="AU19" s="93">
        <v>0</v>
      </c>
      <c r="AV19" s="93" t="s">
        <v>548</v>
      </c>
      <c r="AW19" s="93">
        <v>0</v>
      </c>
      <c r="AX19" s="95" t="s">
        <v>420</v>
      </c>
      <c r="AY19" s="95">
        <v>2</v>
      </c>
      <c r="AZ19" s="94">
        <f t="shared" si="1"/>
        <v>14</v>
      </c>
      <c r="BA19" s="98" t="s">
        <v>316</v>
      </c>
    </row>
    <row r="20" spans="1:53" ht="30" customHeight="1" x14ac:dyDescent="0.3">
      <c r="A20" s="30" t="s">
        <v>82</v>
      </c>
      <c r="B20" s="31">
        <v>17</v>
      </c>
      <c r="C20" s="32">
        <v>9</v>
      </c>
      <c r="D20" s="93" t="s">
        <v>512</v>
      </c>
      <c r="E20" s="93">
        <v>0</v>
      </c>
      <c r="F20" s="95" t="s">
        <v>513</v>
      </c>
      <c r="G20" s="95">
        <v>2</v>
      </c>
      <c r="H20" s="93" t="s">
        <v>514</v>
      </c>
      <c r="I20" s="93">
        <v>0</v>
      </c>
      <c r="J20" s="93" t="s">
        <v>515</v>
      </c>
      <c r="K20" s="93">
        <v>0</v>
      </c>
      <c r="L20" s="93" t="s">
        <v>516</v>
      </c>
      <c r="M20" s="93">
        <v>0</v>
      </c>
      <c r="N20" s="93" t="s">
        <v>141</v>
      </c>
      <c r="O20" s="93">
        <v>0</v>
      </c>
      <c r="P20" s="93" t="s">
        <v>517</v>
      </c>
      <c r="Q20" s="93">
        <v>0</v>
      </c>
      <c r="R20" s="93" t="s">
        <v>518</v>
      </c>
      <c r="S20" s="93">
        <v>0</v>
      </c>
      <c r="T20" s="93" t="s">
        <v>141</v>
      </c>
      <c r="U20" s="93">
        <v>0</v>
      </c>
      <c r="V20" s="93" t="s">
        <v>519</v>
      </c>
      <c r="W20" s="93">
        <v>0</v>
      </c>
      <c r="X20" s="93" t="s">
        <v>520</v>
      </c>
      <c r="Y20" s="93">
        <v>0</v>
      </c>
      <c r="Z20" s="93" t="s">
        <v>521</v>
      </c>
      <c r="AA20" s="93">
        <v>0</v>
      </c>
      <c r="AB20" s="95" t="s">
        <v>422</v>
      </c>
      <c r="AC20" s="95">
        <v>2</v>
      </c>
      <c r="AD20" s="96" t="s">
        <v>522</v>
      </c>
      <c r="AE20" s="96">
        <v>1</v>
      </c>
      <c r="AF20" s="93" t="s">
        <v>523</v>
      </c>
      <c r="AG20" s="93">
        <v>0</v>
      </c>
      <c r="AH20" s="95" t="s">
        <v>425</v>
      </c>
      <c r="AI20" s="95">
        <v>2</v>
      </c>
      <c r="AJ20" s="93" t="s">
        <v>524</v>
      </c>
      <c r="AK20" s="93">
        <v>0</v>
      </c>
      <c r="AL20" s="93" t="s">
        <v>525</v>
      </c>
      <c r="AM20" s="93">
        <v>0</v>
      </c>
      <c r="AN20" s="95" t="s">
        <v>428</v>
      </c>
      <c r="AO20" s="95">
        <v>2</v>
      </c>
      <c r="AP20" s="93" t="s">
        <v>526</v>
      </c>
      <c r="AQ20" s="93">
        <v>0</v>
      </c>
      <c r="AR20" s="93" t="s">
        <v>527</v>
      </c>
      <c r="AS20" s="93">
        <v>0</v>
      </c>
      <c r="AT20" s="95" t="s">
        <v>528</v>
      </c>
      <c r="AU20" s="95">
        <v>2</v>
      </c>
      <c r="AV20" s="93" t="s">
        <v>529</v>
      </c>
      <c r="AW20" s="93">
        <v>0</v>
      </c>
      <c r="AX20" s="95" t="s">
        <v>420</v>
      </c>
      <c r="AY20" s="95">
        <v>2</v>
      </c>
      <c r="AZ20" s="94">
        <f t="shared" si="1"/>
        <v>13</v>
      </c>
      <c r="BA20" s="99">
        <v>14</v>
      </c>
    </row>
    <row r="21" spans="1:53" ht="30" customHeight="1" x14ac:dyDescent="0.3">
      <c r="A21" s="30" t="s">
        <v>79</v>
      </c>
      <c r="B21" s="31">
        <v>21</v>
      </c>
      <c r="C21" s="32">
        <v>8</v>
      </c>
      <c r="D21" s="93" t="s">
        <v>470</v>
      </c>
      <c r="E21" s="93">
        <v>0</v>
      </c>
      <c r="F21" s="93" t="s">
        <v>471</v>
      </c>
      <c r="G21" s="93">
        <v>0</v>
      </c>
      <c r="H21" s="95" t="s">
        <v>472</v>
      </c>
      <c r="I21" s="95">
        <v>2</v>
      </c>
      <c r="J21" s="93" t="s">
        <v>473</v>
      </c>
      <c r="K21" s="93">
        <v>0</v>
      </c>
      <c r="L21" s="93" t="s">
        <v>474</v>
      </c>
      <c r="M21" s="93">
        <v>0</v>
      </c>
      <c r="N21" s="93" t="s">
        <v>475</v>
      </c>
      <c r="O21" s="93">
        <v>0</v>
      </c>
      <c r="P21" s="93" t="s">
        <v>476</v>
      </c>
      <c r="Q21" s="93">
        <v>0</v>
      </c>
      <c r="R21" s="93" t="s">
        <v>477</v>
      </c>
      <c r="S21" s="93">
        <v>0</v>
      </c>
      <c r="T21" s="93" t="s">
        <v>141</v>
      </c>
      <c r="U21" s="93">
        <v>0</v>
      </c>
      <c r="V21" s="93" t="s">
        <v>478</v>
      </c>
      <c r="W21" s="93">
        <v>0</v>
      </c>
      <c r="X21" s="93" t="s">
        <v>141</v>
      </c>
      <c r="Y21" s="93">
        <v>0</v>
      </c>
      <c r="Z21" s="93" t="s">
        <v>479</v>
      </c>
      <c r="AA21" s="93">
        <v>0</v>
      </c>
      <c r="AB21" s="93" t="s">
        <v>480</v>
      </c>
      <c r="AC21" s="93">
        <v>0</v>
      </c>
      <c r="AD21" s="95" t="s">
        <v>423</v>
      </c>
      <c r="AE21" s="95">
        <v>2</v>
      </c>
      <c r="AF21" s="95" t="s">
        <v>481</v>
      </c>
      <c r="AG21" s="95">
        <v>2</v>
      </c>
      <c r="AH21" s="95" t="s">
        <v>374</v>
      </c>
      <c r="AI21" s="95">
        <v>2</v>
      </c>
      <c r="AJ21" s="93" t="s">
        <v>141</v>
      </c>
      <c r="AK21" s="93">
        <v>0</v>
      </c>
      <c r="AL21" s="93" t="s">
        <v>141</v>
      </c>
      <c r="AM21" s="93">
        <v>0</v>
      </c>
      <c r="AN21" s="95" t="s">
        <v>428</v>
      </c>
      <c r="AO21" s="95">
        <v>2</v>
      </c>
      <c r="AP21" s="93" t="s">
        <v>482</v>
      </c>
      <c r="AQ21" s="93">
        <v>0</v>
      </c>
      <c r="AR21" s="93" t="s">
        <v>483</v>
      </c>
      <c r="AS21" s="93">
        <v>0</v>
      </c>
      <c r="AT21" s="93" t="s">
        <v>484</v>
      </c>
      <c r="AU21" s="93">
        <v>0</v>
      </c>
      <c r="AV21" s="93" t="s">
        <v>432</v>
      </c>
      <c r="AW21" s="93">
        <v>0</v>
      </c>
      <c r="AX21" s="93" t="s">
        <v>141</v>
      </c>
      <c r="AY21" s="93">
        <v>0</v>
      </c>
      <c r="AZ21" s="93">
        <f t="shared" si="1"/>
        <v>10</v>
      </c>
      <c r="BA21" s="99">
        <v>15</v>
      </c>
    </row>
    <row r="22" spans="1:53" x14ac:dyDescent="0.3">
      <c r="A22" s="7" t="s">
        <v>23</v>
      </c>
      <c r="B22" s="6"/>
      <c r="C22" s="6"/>
      <c r="D22" s="5"/>
      <c r="E22" s="8">
        <f>SUM(E7:E21)</f>
        <v>0</v>
      </c>
      <c r="F22" s="5"/>
      <c r="G22" s="8">
        <f>SUM(G7:G21)</f>
        <v>21</v>
      </c>
      <c r="H22" s="5"/>
      <c r="I22" s="8">
        <f>SUM(I7:I21)</f>
        <v>28</v>
      </c>
      <c r="J22" s="5"/>
      <c r="K22" s="8">
        <f>SUM(K7:K21)</f>
        <v>2</v>
      </c>
      <c r="L22" s="5"/>
      <c r="M22" s="8">
        <f>SUM(M7:M21)</f>
        <v>5</v>
      </c>
      <c r="N22" s="5"/>
      <c r="O22" s="8">
        <f>SUM(O7:O21)</f>
        <v>10</v>
      </c>
      <c r="P22" s="5"/>
      <c r="Q22" s="8">
        <f>SUM(Q7:Q21)</f>
        <v>12</v>
      </c>
      <c r="R22" s="5"/>
      <c r="S22" s="8">
        <f>SUM(S7:S21)</f>
        <v>21</v>
      </c>
      <c r="T22" s="5"/>
      <c r="U22" s="8">
        <f>SUM(U7:U21)</f>
        <v>16</v>
      </c>
      <c r="V22" s="5"/>
      <c r="W22" s="8">
        <f>SUM(W7:W21)</f>
        <v>8</v>
      </c>
      <c r="X22" s="5"/>
      <c r="Y22" s="8">
        <f>SUM(Y7:Y21)</f>
        <v>6</v>
      </c>
      <c r="Z22" s="5"/>
      <c r="AA22" s="8">
        <f>SUM(AA7:AA21)</f>
        <v>12</v>
      </c>
      <c r="AB22" s="5"/>
      <c r="AC22" s="8">
        <f>SUM(AC7:AC21)</f>
        <v>24</v>
      </c>
      <c r="AD22" s="5"/>
      <c r="AE22" s="8">
        <f>SUM(AE7:AE21)</f>
        <v>18</v>
      </c>
      <c r="AF22" s="5"/>
      <c r="AG22" s="8">
        <f>SUM(AG7:AG21)</f>
        <v>8</v>
      </c>
      <c r="AH22" s="5"/>
      <c r="AI22" s="8">
        <f>SUM(AI7:AI21)</f>
        <v>24</v>
      </c>
      <c r="AJ22" s="5"/>
      <c r="AK22" s="8">
        <f>SUM(AK7:AK21)</f>
        <v>6</v>
      </c>
      <c r="AL22" s="5"/>
      <c r="AM22" s="8">
        <f>SUM(AM7:AM21)</f>
        <v>4</v>
      </c>
      <c r="AN22" s="5"/>
      <c r="AO22" s="8">
        <f>SUM(AO7:AO21)</f>
        <v>30</v>
      </c>
      <c r="AP22" s="5"/>
      <c r="AQ22" s="8">
        <f>SUM(AQ7:AQ21)</f>
        <v>0</v>
      </c>
      <c r="AR22" s="14"/>
      <c r="AS22" s="8">
        <f>SUM(AS7:AS21)</f>
        <v>6</v>
      </c>
      <c r="AT22" s="14"/>
      <c r="AU22" s="8">
        <f>SUM(AU7:AU21)</f>
        <v>12</v>
      </c>
      <c r="AV22" s="14"/>
      <c r="AW22" s="8">
        <f>SUM(AW7:AW21)</f>
        <v>6</v>
      </c>
      <c r="AX22" s="14"/>
      <c r="AY22" s="8">
        <f>SUM(AY7:AY21)</f>
        <v>28</v>
      </c>
      <c r="AZ22" s="5"/>
    </row>
  </sheetData>
  <sheetProtection algorithmName="SHA-512" hashValue="8vBIGz0Pw8sK/ogfQshsYx15q6KUSpjIUtt+IVK4SC3oYcWXljcvZvS2aZN8mQiqxUohCsL3le1CQAqjaRrr7g==" saltValue="gPtsRnyNuILmCZ6DY+Xr3Q==" spinCount="100000" sheet="1" formatCells="0" formatColumns="0" formatRows="0" insertColumns="0" insertRows="0" insertHyperlinks="0" deleteColumns="0" deleteRows="0" sort="0" autoFilter="0" pivotTables="0"/>
  <sortState ref="A8:AZ21">
    <sortCondition descending="1" ref="AZ21"/>
  </sortState>
  <mergeCells count="120">
    <mergeCell ref="P1:Q1"/>
    <mergeCell ref="R1:S1"/>
    <mergeCell ref="T1:U1"/>
    <mergeCell ref="V1:W1"/>
    <mergeCell ref="X1:Y1"/>
    <mergeCell ref="Z1:AA1"/>
    <mergeCell ref="D1:E1"/>
    <mergeCell ref="F1:G1"/>
    <mergeCell ref="H1:I1"/>
    <mergeCell ref="J1:K1"/>
    <mergeCell ref="L1:M1"/>
    <mergeCell ref="N1:O1"/>
    <mergeCell ref="AN1:AO1"/>
    <mergeCell ref="AP1:AQ1"/>
    <mergeCell ref="AR1:AS1"/>
    <mergeCell ref="AT1:AU1"/>
    <mergeCell ref="AV1:AW1"/>
    <mergeCell ref="AX1:AY1"/>
    <mergeCell ref="AB1:AC1"/>
    <mergeCell ref="AD1:AE1"/>
    <mergeCell ref="AF1:AG1"/>
    <mergeCell ref="AH1:AI1"/>
    <mergeCell ref="AJ1:AK1"/>
    <mergeCell ref="AL1:AM1"/>
    <mergeCell ref="P2:Q2"/>
    <mergeCell ref="R2:S2"/>
    <mergeCell ref="T2:U2"/>
    <mergeCell ref="V2:W2"/>
    <mergeCell ref="X2:Y2"/>
    <mergeCell ref="Z2:AA2"/>
    <mergeCell ref="D2:E2"/>
    <mergeCell ref="F2:G2"/>
    <mergeCell ref="H2:I2"/>
    <mergeCell ref="J2:K2"/>
    <mergeCell ref="L2:M2"/>
    <mergeCell ref="N2:O2"/>
    <mergeCell ref="AN2:AO2"/>
    <mergeCell ref="AP2:AQ2"/>
    <mergeCell ref="AR2:AS2"/>
    <mergeCell ref="AT2:AU2"/>
    <mergeCell ref="AV2:AW2"/>
    <mergeCell ref="AX2:AY2"/>
    <mergeCell ref="AB2:AC2"/>
    <mergeCell ref="AD2:AE2"/>
    <mergeCell ref="AF2:AG2"/>
    <mergeCell ref="AH2:AI2"/>
    <mergeCell ref="AJ2:AK2"/>
    <mergeCell ref="AL2:AM2"/>
    <mergeCell ref="P3:Q3"/>
    <mergeCell ref="R3:S3"/>
    <mergeCell ref="T3:U3"/>
    <mergeCell ref="V3:W3"/>
    <mergeCell ref="X3:Y3"/>
    <mergeCell ref="Z3:AA3"/>
    <mergeCell ref="D3:E3"/>
    <mergeCell ref="F3:G3"/>
    <mergeCell ref="H3:I3"/>
    <mergeCell ref="J3:K3"/>
    <mergeCell ref="L3:M3"/>
    <mergeCell ref="N3:O3"/>
    <mergeCell ref="AN3:AO3"/>
    <mergeCell ref="AP3:AQ3"/>
    <mergeCell ref="AR3:AS3"/>
    <mergeCell ref="AT3:AU3"/>
    <mergeCell ref="AV3:AW3"/>
    <mergeCell ref="AX3:AY3"/>
    <mergeCell ref="AB3:AC3"/>
    <mergeCell ref="AD3:AE3"/>
    <mergeCell ref="AF3:AG3"/>
    <mergeCell ref="AH3:AI3"/>
    <mergeCell ref="AJ3:AK3"/>
    <mergeCell ref="AL3:AM3"/>
    <mergeCell ref="P4:Q4"/>
    <mergeCell ref="R4:S4"/>
    <mergeCell ref="T4:U4"/>
    <mergeCell ref="V4:W4"/>
    <mergeCell ref="X4:Y4"/>
    <mergeCell ref="Z4:AA4"/>
    <mergeCell ref="D4:E4"/>
    <mergeCell ref="F4:G4"/>
    <mergeCell ref="H4:I4"/>
    <mergeCell ref="J4:K4"/>
    <mergeCell ref="L4:M4"/>
    <mergeCell ref="N4:O4"/>
    <mergeCell ref="AN4:AO4"/>
    <mergeCell ref="AP4:AQ4"/>
    <mergeCell ref="AR4:AS4"/>
    <mergeCell ref="AT4:AU4"/>
    <mergeCell ref="AV4:AW4"/>
    <mergeCell ref="AX4:AY4"/>
    <mergeCell ref="AB4:AC4"/>
    <mergeCell ref="AD4:AE4"/>
    <mergeCell ref="AF4:AG4"/>
    <mergeCell ref="AH4:AI4"/>
    <mergeCell ref="AJ4:AK4"/>
    <mergeCell ref="AL4:AM4"/>
    <mergeCell ref="P6:Q6"/>
    <mergeCell ref="R6:S6"/>
    <mergeCell ref="T6:U6"/>
    <mergeCell ref="V6:W6"/>
    <mergeCell ref="X6:Y6"/>
    <mergeCell ref="Z6:AA6"/>
    <mergeCell ref="D6:E6"/>
    <mergeCell ref="F6:G6"/>
    <mergeCell ref="H6:I6"/>
    <mergeCell ref="J6:K6"/>
    <mergeCell ref="L6:M6"/>
    <mergeCell ref="N6:O6"/>
    <mergeCell ref="AN6:AO6"/>
    <mergeCell ref="AP6:AQ6"/>
    <mergeCell ref="AR6:AS6"/>
    <mergeCell ref="AT6:AU6"/>
    <mergeCell ref="AV6:AW6"/>
    <mergeCell ref="AX6:AY6"/>
    <mergeCell ref="AB6:AC6"/>
    <mergeCell ref="AD6:AE6"/>
    <mergeCell ref="AF6:AG6"/>
    <mergeCell ref="AH6:AI6"/>
    <mergeCell ref="AJ6:AK6"/>
    <mergeCell ref="AL6:AM6"/>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25"/>
  <sheetViews>
    <sheetView tabSelected="1" zoomScale="60" zoomScaleNormal="60" workbookViewId="0">
      <pane xSplit="1" topLeftCell="B1" activePane="topRight" state="frozen"/>
      <selection pane="topRight" activeCell="D6" sqref="D6:E6"/>
    </sheetView>
  </sheetViews>
  <sheetFormatPr defaultRowHeight="14.4" x14ac:dyDescent="0.3"/>
  <cols>
    <col min="1" max="1" width="25.77734375" customWidth="1"/>
    <col min="2" max="3" width="5.77734375" customWidth="1"/>
    <col min="4" max="4" width="30.77734375" customWidth="1"/>
    <col min="5" max="5" width="5.77734375" customWidth="1"/>
    <col min="6" max="6" width="30.77734375" customWidth="1"/>
    <col min="7" max="7" width="5.77734375" customWidth="1"/>
    <col min="8" max="8" width="30.77734375" customWidth="1"/>
    <col min="9" max="9" width="5.77734375" customWidth="1"/>
    <col min="10" max="10" width="30.77734375" customWidth="1"/>
    <col min="11" max="11" width="5.77734375" customWidth="1"/>
    <col min="12" max="12" width="30.77734375" customWidth="1"/>
    <col min="13" max="13" width="5.77734375" customWidth="1"/>
    <col min="14" max="14" width="30.77734375" customWidth="1"/>
    <col min="15" max="15" width="5.77734375" customWidth="1"/>
    <col min="16" max="16" width="30.77734375" customWidth="1"/>
    <col min="17" max="17" width="5.77734375" customWidth="1"/>
    <col min="18" max="18" width="30.77734375" customWidth="1"/>
    <col min="19" max="19" width="5.77734375" customWidth="1"/>
    <col min="20" max="20" width="30.77734375" customWidth="1"/>
    <col min="21" max="21" width="5.77734375" customWidth="1"/>
    <col min="22" max="22" width="30.77734375" customWidth="1"/>
    <col min="23" max="23" width="5.77734375" customWidth="1"/>
    <col min="24" max="24" width="30.77734375" customWidth="1"/>
    <col min="25" max="25" width="5.77734375" customWidth="1"/>
    <col min="26" max="26" width="30.77734375" customWidth="1"/>
    <col min="27" max="27" width="5.77734375" customWidth="1"/>
  </cols>
  <sheetData>
    <row r="1" spans="1:29" ht="18.600000000000001" thickBot="1" x14ac:dyDescent="0.4">
      <c r="A1" s="25" t="s">
        <v>31</v>
      </c>
      <c r="B1" s="24"/>
      <c r="C1" s="24"/>
      <c r="D1" s="108" t="s">
        <v>642</v>
      </c>
      <c r="E1" s="109"/>
      <c r="F1" s="110" t="s">
        <v>643</v>
      </c>
      <c r="G1" s="111"/>
      <c r="H1" s="112" t="s">
        <v>644</v>
      </c>
      <c r="I1" s="113"/>
      <c r="J1" s="110" t="s">
        <v>645</v>
      </c>
      <c r="K1" s="111"/>
      <c r="L1" s="112" t="s">
        <v>646</v>
      </c>
      <c r="M1" s="113"/>
      <c r="N1" s="110" t="s">
        <v>647</v>
      </c>
      <c r="O1" s="111"/>
      <c r="P1" s="112" t="s">
        <v>648</v>
      </c>
      <c r="Q1" s="113"/>
      <c r="R1" s="110" t="s">
        <v>649</v>
      </c>
      <c r="S1" s="111"/>
      <c r="T1" s="112" t="s">
        <v>650</v>
      </c>
      <c r="U1" s="113"/>
      <c r="V1" s="110" t="s">
        <v>651</v>
      </c>
      <c r="W1" s="111"/>
      <c r="X1" s="120" t="s">
        <v>652</v>
      </c>
      <c r="Y1" s="121"/>
      <c r="Z1" s="110" t="s">
        <v>653</v>
      </c>
      <c r="AA1" s="111"/>
    </row>
    <row r="2" spans="1:29" ht="135" customHeight="1" x14ac:dyDescent="0.3">
      <c r="A2" s="21" t="s">
        <v>637</v>
      </c>
      <c r="B2" s="22"/>
      <c r="C2" s="23"/>
      <c r="D2" s="124" t="s">
        <v>654</v>
      </c>
      <c r="E2" s="125"/>
      <c r="F2" s="122" t="s">
        <v>660</v>
      </c>
      <c r="G2" s="123"/>
      <c r="H2" s="124" t="s">
        <v>666</v>
      </c>
      <c r="I2" s="125"/>
      <c r="J2" s="122" t="s">
        <v>672</v>
      </c>
      <c r="K2" s="123"/>
      <c r="L2" s="157" t="s">
        <v>678</v>
      </c>
      <c r="M2" s="158"/>
      <c r="N2" s="122" t="s">
        <v>684</v>
      </c>
      <c r="O2" s="123"/>
      <c r="P2" s="124" t="s">
        <v>690</v>
      </c>
      <c r="Q2" s="125"/>
      <c r="R2" s="122" t="s">
        <v>696</v>
      </c>
      <c r="S2" s="123"/>
      <c r="T2" s="124" t="s">
        <v>702</v>
      </c>
      <c r="U2" s="125"/>
      <c r="V2" s="122" t="s">
        <v>708</v>
      </c>
      <c r="W2" s="123"/>
      <c r="X2" s="124" t="s">
        <v>712</v>
      </c>
      <c r="Y2" s="125"/>
      <c r="Z2" s="122" t="s">
        <v>718</v>
      </c>
      <c r="AA2" s="123"/>
    </row>
    <row r="3" spans="1:29" ht="105" customHeight="1" x14ac:dyDescent="0.3">
      <c r="A3" s="21" t="s">
        <v>638</v>
      </c>
      <c r="B3" s="22"/>
      <c r="C3" s="23"/>
      <c r="D3" s="177" t="s">
        <v>655</v>
      </c>
      <c r="E3" s="178"/>
      <c r="F3" s="179" t="s">
        <v>661</v>
      </c>
      <c r="G3" s="180"/>
      <c r="H3" s="177" t="s">
        <v>667</v>
      </c>
      <c r="I3" s="178"/>
      <c r="J3" s="179" t="s">
        <v>673</v>
      </c>
      <c r="K3" s="180"/>
      <c r="L3" s="177" t="s">
        <v>679</v>
      </c>
      <c r="M3" s="178"/>
      <c r="N3" s="179" t="s">
        <v>685</v>
      </c>
      <c r="O3" s="180"/>
      <c r="P3" s="177" t="s">
        <v>691</v>
      </c>
      <c r="Q3" s="178"/>
      <c r="R3" s="179" t="s">
        <v>697</v>
      </c>
      <c r="S3" s="180"/>
      <c r="T3" s="177" t="s">
        <v>703</v>
      </c>
      <c r="U3" s="178"/>
      <c r="V3" s="179" t="s">
        <v>709</v>
      </c>
      <c r="W3" s="180"/>
      <c r="X3" s="177" t="s">
        <v>713</v>
      </c>
      <c r="Y3" s="178"/>
      <c r="Z3" s="179" t="s">
        <v>719</v>
      </c>
      <c r="AA3" s="180"/>
    </row>
    <row r="4" spans="1:29" ht="105" customHeight="1" x14ac:dyDescent="0.3">
      <c r="A4" s="21" t="s">
        <v>639</v>
      </c>
      <c r="B4" s="22"/>
      <c r="C4" s="23"/>
      <c r="D4" s="177" t="s">
        <v>656</v>
      </c>
      <c r="E4" s="178"/>
      <c r="F4" s="179" t="s">
        <v>662</v>
      </c>
      <c r="G4" s="180"/>
      <c r="H4" s="177" t="s">
        <v>668</v>
      </c>
      <c r="I4" s="178"/>
      <c r="J4" s="179" t="s">
        <v>674</v>
      </c>
      <c r="K4" s="180"/>
      <c r="L4" s="177" t="s">
        <v>680</v>
      </c>
      <c r="M4" s="178"/>
      <c r="N4" s="179" t="s">
        <v>686</v>
      </c>
      <c r="O4" s="180"/>
      <c r="P4" s="177" t="s">
        <v>692</v>
      </c>
      <c r="Q4" s="178"/>
      <c r="R4" s="179" t="s">
        <v>698</v>
      </c>
      <c r="S4" s="180"/>
      <c r="T4" s="177" t="s">
        <v>704</v>
      </c>
      <c r="U4" s="178"/>
      <c r="V4" s="179" t="s">
        <v>710</v>
      </c>
      <c r="W4" s="180"/>
      <c r="X4" s="177" t="s">
        <v>714</v>
      </c>
      <c r="Y4" s="178"/>
      <c r="Z4" s="179" t="s">
        <v>720</v>
      </c>
      <c r="AA4" s="180"/>
    </row>
    <row r="5" spans="1:29" ht="120" customHeight="1" x14ac:dyDescent="0.3">
      <c r="A5" s="21" t="s">
        <v>640</v>
      </c>
      <c r="B5" s="22"/>
      <c r="C5" s="23"/>
      <c r="D5" s="177" t="s">
        <v>657</v>
      </c>
      <c r="E5" s="178"/>
      <c r="F5" s="179" t="s">
        <v>663</v>
      </c>
      <c r="G5" s="180"/>
      <c r="H5" s="177" t="s">
        <v>669</v>
      </c>
      <c r="I5" s="178"/>
      <c r="J5" s="179" t="s">
        <v>675</v>
      </c>
      <c r="K5" s="180"/>
      <c r="L5" s="177" t="s">
        <v>681</v>
      </c>
      <c r="M5" s="178"/>
      <c r="N5" s="179" t="s">
        <v>687</v>
      </c>
      <c r="O5" s="180"/>
      <c r="P5" s="177" t="s">
        <v>693</v>
      </c>
      <c r="Q5" s="178"/>
      <c r="R5" s="179" t="s">
        <v>699</v>
      </c>
      <c r="S5" s="180"/>
      <c r="T5" s="177" t="s">
        <v>705</v>
      </c>
      <c r="U5" s="178"/>
      <c r="V5" s="179" t="s">
        <v>868</v>
      </c>
      <c r="W5" s="180"/>
      <c r="X5" s="177" t="s">
        <v>715</v>
      </c>
      <c r="Y5" s="178"/>
      <c r="Z5" s="179" t="s">
        <v>721</v>
      </c>
      <c r="AA5" s="180"/>
    </row>
    <row r="6" spans="1:29" ht="75" customHeight="1" x14ac:dyDescent="0.3">
      <c r="A6" s="21" t="s">
        <v>641</v>
      </c>
      <c r="B6" s="22"/>
      <c r="C6" s="23"/>
      <c r="D6" s="126" t="s">
        <v>658</v>
      </c>
      <c r="E6" s="127"/>
      <c r="F6" s="128" t="s">
        <v>664</v>
      </c>
      <c r="G6" s="129"/>
      <c r="H6" s="126" t="s">
        <v>670</v>
      </c>
      <c r="I6" s="127"/>
      <c r="J6" s="128" t="s">
        <v>676</v>
      </c>
      <c r="K6" s="129"/>
      <c r="L6" s="126" t="s">
        <v>682</v>
      </c>
      <c r="M6" s="127"/>
      <c r="N6" s="128" t="s">
        <v>688</v>
      </c>
      <c r="O6" s="129"/>
      <c r="P6" s="126" t="s">
        <v>694</v>
      </c>
      <c r="Q6" s="127"/>
      <c r="R6" s="128" t="s">
        <v>700</v>
      </c>
      <c r="S6" s="129"/>
      <c r="T6" s="126" t="s">
        <v>706</v>
      </c>
      <c r="U6" s="127"/>
      <c r="V6" s="128" t="s">
        <v>711</v>
      </c>
      <c r="W6" s="129"/>
      <c r="X6" s="126" t="s">
        <v>716</v>
      </c>
      <c r="Y6" s="127"/>
      <c r="Z6" s="128" t="s">
        <v>722</v>
      </c>
      <c r="AA6" s="129"/>
    </row>
    <row r="7" spans="1:29" ht="75" customHeight="1" thickBot="1" x14ac:dyDescent="0.35">
      <c r="A7" s="21" t="s">
        <v>36</v>
      </c>
      <c r="B7" s="22"/>
      <c r="C7" s="23"/>
      <c r="D7" s="116" t="s">
        <v>659</v>
      </c>
      <c r="E7" s="117"/>
      <c r="F7" s="118" t="s">
        <v>665</v>
      </c>
      <c r="G7" s="119"/>
      <c r="H7" s="116" t="s">
        <v>671</v>
      </c>
      <c r="I7" s="117"/>
      <c r="J7" s="118" t="s">
        <v>677</v>
      </c>
      <c r="K7" s="119"/>
      <c r="L7" s="116" t="s">
        <v>683</v>
      </c>
      <c r="M7" s="117"/>
      <c r="N7" s="118" t="s">
        <v>689</v>
      </c>
      <c r="O7" s="119"/>
      <c r="P7" s="116" t="s">
        <v>695</v>
      </c>
      <c r="Q7" s="117"/>
      <c r="R7" s="118" t="s">
        <v>701</v>
      </c>
      <c r="S7" s="119"/>
      <c r="T7" s="116" t="s">
        <v>707</v>
      </c>
      <c r="U7" s="117"/>
      <c r="V7" s="118" t="s">
        <v>869</v>
      </c>
      <c r="W7" s="119"/>
      <c r="X7" s="116" t="s">
        <v>717</v>
      </c>
      <c r="Y7" s="117"/>
      <c r="Z7" s="118" t="s">
        <v>723</v>
      </c>
      <c r="AA7" s="119"/>
    </row>
    <row r="8" spans="1:29" ht="21.6" thickBot="1" x14ac:dyDescent="0.45">
      <c r="A8" s="29" t="s">
        <v>38</v>
      </c>
    </row>
    <row r="9" spans="1:29" ht="15" thickBot="1" x14ac:dyDescent="0.35">
      <c r="A9" s="15" t="s">
        <v>69</v>
      </c>
      <c r="B9" s="13" t="s">
        <v>21</v>
      </c>
      <c r="C9" s="34" t="s">
        <v>22</v>
      </c>
      <c r="D9" s="134" t="s">
        <v>642</v>
      </c>
      <c r="E9" s="135"/>
      <c r="F9" s="132" t="s">
        <v>643</v>
      </c>
      <c r="G9" s="133"/>
      <c r="H9" s="134" t="s">
        <v>644</v>
      </c>
      <c r="I9" s="135"/>
      <c r="J9" s="132" t="s">
        <v>645</v>
      </c>
      <c r="K9" s="133"/>
      <c r="L9" s="134" t="s">
        <v>646</v>
      </c>
      <c r="M9" s="135"/>
      <c r="N9" s="132" t="s">
        <v>647</v>
      </c>
      <c r="O9" s="133"/>
      <c r="P9" s="134" t="s">
        <v>648</v>
      </c>
      <c r="Q9" s="135"/>
      <c r="R9" s="132" t="s">
        <v>649</v>
      </c>
      <c r="S9" s="133"/>
      <c r="T9" s="134" t="s">
        <v>650</v>
      </c>
      <c r="U9" s="135"/>
      <c r="V9" s="132" t="s">
        <v>651</v>
      </c>
      <c r="W9" s="133"/>
      <c r="X9" s="134" t="s">
        <v>652</v>
      </c>
      <c r="Y9" s="135"/>
      <c r="Z9" s="132" t="s">
        <v>653</v>
      </c>
      <c r="AA9" s="133"/>
      <c r="AB9" s="107" t="s">
        <v>20</v>
      </c>
    </row>
    <row r="10" spans="1:29" ht="43.2" x14ac:dyDescent="0.3">
      <c r="A10" s="2" t="s">
        <v>73</v>
      </c>
      <c r="B10" s="3">
        <v>8</v>
      </c>
      <c r="C10" s="4">
        <v>9</v>
      </c>
      <c r="D10" s="100" t="s">
        <v>759</v>
      </c>
      <c r="E10" s="35">
        <v>70</v>
      </c>
      <c r="F10" s="100" t="s">
        <v>760</v>
      </c>
      <c r="G10" s="35">
        <v>110</v>
      </c>
      <c r="H10" s="100" t="s">
        <v>761</v>
      </c>
      <c r="I10" s="35">
        <v>110</v>
      </c>
      <c r="J10" s="100" t="s">
        <v>677</v>
      </c>
      <c r="K10" s="35">
        <v>150</v>
      </c>
      <c r="L10" s="100" t="s">
        <v>762</v>
      </c>
      <c r="M10" s="35">
        <v>100</v>
      </c>
      <c r="N10" s="100" t="s">
        <v>763</v>
      </c>
      <c r="O10" s="35">
        <v>50</v>
      </c>
      <c r="P10" s="100" t="s">
        <v>764</v>
      </c>
      <c r="Q10" s="35">
        <v>100</v>
      </c>
      <c r="R10" s="100" t="s">
        <v>765</v>
      </c>
      <c r="S10" s="35">
        <v>0</v>
      </c>
      <c r="T10" s="100" t="s">
        <v>766</v>
      </c>
      <c r="U10" s="35">
        <v>70</v>
      </c>
      <c r="V10" s="100" t="s">
        <v>767</v>
      </c>
      <c r="W10" s="35">
        <v>80</v>
      </c>
      <c r="X10" s="100" t="s">
        <v>769</v>
      </c>
      <c r="Y10" s="35">
        <v>100</v>
      </c>
      <c r="Z10" s="100" t="s">
        <v>768</v>
      </c>
      <c r="AA10" s="35">
        <v>60</v>
      </c>
      <c r="AB10" s="104">
        <f t="shared" ref="AB10:AB24" si="0">SUM(AA10,Y10,W10,U10,S10,Q10,O10,M10,K10,I10,G10,E10)</f>
        <v>1000</v>
      </c>
      <c r="AC10">
        <v>1</v>
      </c>
    </row>
    <row r="11" spans="1:29" ht="45" customHeight="1" x14ac:dyDescent="0.3">
      <c r="A11" s="2" t="s">
        <v>850</v>
      </c>
      <c r="B11" s="3">
        <v>13</v>
      </c>
      <c r="C11" s="4">
        <v>9</v>
      </c>
      <c r="D11" s="100" t="s">
        <v>873</v>
      </c>
      <c r="E11" s="35">
        <v>110</v>
      </c>
      <c r="F11" s="100" t="s">
        <v>874</v>
      </c>
      <c r="G11" s="35">
        <v>60</v>
      </c>
      <c r="H11" s="100" t="s">
        <v>875</v>
      </c>
      <c r="I11" s="35">
        <v>80</v>
      </c>
      <c r="J11" s="100" t="s">
        <v>876</v>
      </c>
      <c r="K11" s="35">
        <v>90</v>
      </c>
      <c r="L11" s="100" t="s">
        <v>728</v>
      </c>
      <c r="M11" s="35">
        <v>100</v>
      </c>
      <c r="N11" s="100" t="s">
        <v>877</v>
      </c>
      <c r="O11" s="35">
        <v>150</v>
      </c>
      <c r="P11" s="100" t="s">
        <v>878</v>
      </c>
      <c r="Q11" s="35">
        <v>40</v>
      </c>
      <c r="R11" s="102" t="s">
        <v>879</v>
      </c>
      <c r="S11" s="35">
        <v>-20</v>
      </c>
      <c r="T11" s="100" t="s">
        <v>880</v>
      </c>
      <c r="U11" s="35">
        <v>60</v>
      </c>
      <c r="V11" s="100" t="s">
        <v>881</v>
      </c>
      <c r="W11" s="35">
        <v>100</v>
      </c>
      <c r="X11" s="100" t="s">
        <v>882</v>
      </c>
      <c r="Y11" s="35">
        <v>70</v>
      </c>
      <c r="Z11" s="100" t="s">
        <v>883</v>
      </c>
      <c r="AA11" s="35">
        <v>60</v>
      </c>
      <c r="AB11" s="105">
        <f t="shared" si="0"/>
        <v>900</v>
      </c>
      <c r="AC11">
        <v>2</v>
      </c>
    </row>
    <row r="12" spans="1:29" ht="45" customHeight="1" x14ac:dyDescent="0.3">
      <c r="A12" s="2" t="s">
        <v>70</v>
      </c>
      <c r="B12" s="3">
        <v>4</v>
      </c>
      <c r="C12" s="4">
        <v>9</v>
      </c>
      <c r="D12" s="100" t="s">
        <v>770</v>
      </c>
      <c r="E12" s="35">
        <v>150</v>
      </c>
      <c r="F12" s="100" t="s">
        <v>771</v>
      </c>
      <c r="G12" s="35">
        <v>40</v>
      </c>
      <c r="H12" s="100" t="s">
        <v>772</v>
      </c>
      <c r="I12" s="35">
        <v>70</v>
      </c>
      <c r="J12" s="100" t="s">
        <v>773</v>
      </c>
      <c r="K12" s="35">
        <v>100</v>
      </c>
      <c r="L12" s="100" t="s">
        <v>774</v>
      </c>
      <c r="M12" s="35">
        <v>20</v>
      </c>
      <c r="N12" s="100" t="s">
        <v>775</v>
      </c>
      <c r="O12" s="35">
        <v>100</v>
      </c>
      <c r="P12" s="100" t="s">
        <v>776</v>
      </c>
      <c r="Q12" s="35">
        <v>100</v>
      </c>
      <c r="R12" s="102" t="s">
        <v>777</v>
      </c>
      <c r="S12" s="35">
        <v>-20</v>
      </c>
      <c r="T12" s="100" t="s">
        <v>778</v>
      </c>
      <c r="U12" s="35">
        <v>60</v>
      </c>
      <c r="V12" s="100" t="s">
        <v>779</v>
      </c>
      <c r="W12" s="35">
        <v>110</v>
      </c>
      <c r="X12" s="100" t="s">
        <v>780</v>
      </c>
      <c r="Y12" s="35">
        <v>70</v>
      </c>
      <c r="Z12" s="100" t="s">
        <v>781</v>
      </c>
      <c r="AA12" s="35">
        <v>60</v>
      </c>
      <c r="AB12" s="105">
        <f t="shared" si="0"/>
        <v>860</v>
      </c>
      <c r="AC12">
        <v>3</v>
      </c>
    </row>
    <row r="13" spans="1:29" ht="45" customHeight="1" x14ac:dyDescent="0.3">
      <c r="A13" s="2" t="s">
        <v>77</v>
      </c>
      <c r="B13" s="3">
        <v>21</v>
      </c>
      <c r="C13" s="4">
        <v>9</v>
      </c>
      <c r="D13" s="100" t="s">
        <v>840</v>
      </c>
      <c r="E13" s="35">
        <v>120</v>
      </c>
      <c r="F13" s="100" t="s">
        <v>841</v>
      </c>
      <c r="G13" s="35">
        <v>60</v>
      </c>
      <c r="H13" s="100" t="s">
        <v>842</v>
      </c>
      <c r="I13" s="35">
        <v>70</v>
      </c>
      <c r="J13" s="100" t="s">
        <v>825</v>
      </c>
      <c r="K13" s="35">
        <v>30</v>
      </c>
      <c r="L13" s="100" t="s">
        <v>843</v>
      </c>
      <c r="M13" s="35">
        <v>100</v>
      </c>
      <c r="N13" s="100" t="s">
        <v>844</v>
      </c>
      <c r="O13" s="35">
        <v>110</v>
      </c>
      <c r="P13" s="100" t="s">
        <v>845</v>
      </c>
      <c r="Q13" s="35">
        <v>100</v>
      </c>
      <c r="R13" s="100" t="s">
        <v>846</v>
      </c>
      <c r="S13" s="35">
        <v>50</v>
      </c>
      <c r="T13" s="100" t="s">
        <v>847</v>
      </c>
      <c r="U13" s="35">
        <v>0</v>
      </c>
      <c r="V13" s="100" t="s">
        <v>848</v>
      </c>
      <c r="W13" s="35">
        <v>50</v>
      </c>
      <c r="X13" s="100" t="s">
        <v>820</v>
      </c>
      <c r="Y13" s="35">
        <v>70</v>
      </c>
      <c r="Z13" s="100" t="s">
        <v>849</v>
      </c>
      <c r="AA13" s="35">
        <v>0</v>
      </c>
      <c r="AB13" s="105">
        <f t="shared" si="0"/>
        <v>760</v>
      </c>
      <c r="AC13">
        <v>4</v>
      </c>
    </row>
    <row r="14" spans="1:29" ht="45" customHeight="1" x14ac:dyDescent="0.3">
      <c r="A14" s="2" t="s">
        <v>84</v>
      </c>
      <c r="B14" s="3">
        <v>18</v>
      </c>
      <c r="C14" s="4">
        <v>8</v>
      </c>
      <c r="D14" s="100" t="s">
        <v>801</v>
      </c>
      <c r="E14" s="35">
        <v>30</v>
      </c>
      <c r="F14" s="100" t="s">
        <v>802</v>
      </c>
      <c r="G14" s="35">
        <v>-20</v>
      </c>
      <c r="H14" s="100" t="s">
        <v>803</v>
      </c>
      <c r="I14" s="35">
        <v>60</v>
      </c>
      <c r="J14" s="100" t="s">
        <v>804</v>
      </c>
      <c r="K14" s="35">
        <v>-10</v>
      </c>
      <c r="L14" s="100" t="s">
        <v>762</v>
      </c>
      <c r="M14" s="35">
        <v>100</v>
      </c>
      <c r="N14" s="100" t="s">
        <v>805</v>
      </c>
      <c r="O14" s="35">
        <v>150</v>
      </c>
      <c r="P14" s="100" t="s">
        <v>776</v>
      </c>
      <c r="Q14" s="35">
        <v>100</v>
      </c>
      <c r="R14" s="100" t="s">
        <v>806</v>
      </c>
      <c r="S14" s="35">
        <v>40</v>
      </c>
      <c r="T14" s="100" t="s">
        <v>807</v>
      </c>
      <c r="U14" s="35">
        <v>130</v>
      </c>
      <c r="V14" s="100" t="s">
        <v>808</v>
      </c>
      <c r="W14" s="35">
        <v>90</v>
      </c>
      <c r="X14" s="100" t="s">
        <v>809</v>
      </c>
      <c r="Y14" s="35">
        <v>100</v>
      </c>
      <c r="Z14" s="100" t="s">
        <v>810</v>
      </c>
      <c r="AA14" s="35">
        <v>-30</v>
      </c>
      <c r="AB14" s="105">
        <f t="shared" si="0"/>
        <v>740</v>
      </c>
      <c r="AC14">
        <v>5</v>
      </c>
    </row>
    <row r="15" spans="1:29" ht="45" customHeight="1" x14ac:dyDescent="0.3">
      <c r="A15" s="2" t="s">
        <v>76</v>
      </c>
      <c r="B15" s="3">
        <v>20</v>
      </c>
      <c r="C15" s="4">
        <v>9</v>
      </c>
      <c r="D15" s="100" t="s">
        <v>861</v>
      </c>
      <c r="E15" s="35">
        <v>10</v>
      </c>
      <c r="F15" s="100" t="s">
        <v>862</v>
      </c>
      <c r="G15" s="35">
        <v>100</v>
      </c>
      <c r="H15" s="100" t="s">
        <v>863</v>
      </c>
      <c r="I15" s="35">
        <v>40</v>
      </c>
      <c r="J15" s="100" t="s">
        <v>864</v>
      </c>
      <c r="K15" s="35">
        <v>30</v>
      </c>
      <c r="L15" s="100" t="s">
        <v>728</v>
      </c>
      <c r="M15" s="35">
        <v>100</v>
      </c>
      <c r="N15" s="100" t="s">
        <v>865</v>
      </c>
      <c r="O15" s="35">
        <v>-70</v>
      </c>
      <c r="P15" s="100" t="s">
        <v>753</v>
      </c>
      <c r="Q15" s="35">
        <v>60</v>
      </c>
      <c r="R15" s="100" t="s">
        <v>866</v>
      </c>
      <c r="S15" s="35">
        <v>70</v>
      </c>
      <c r="T15" s="100" t="s">
        <v>867</v>
      </c>
      <c r="U15" s="35">
        <v>60</v>
      </c>
      <c r="V15" s="100" t="s">
        <v>870</v>
      </c>
      <c r="W15" s="35">
        <v>-50</v>
      </c>
      <c r="X15" s="100" t="s">
        <v>871</v>
      </c>
      <c r="Y15" s="35">
        <v>50</v>
      </c>
      <c r="Z15" s="100" t="s">
        <v>872</v>
      </c>
      <c r="AA15" s="35">
        <v>60</v>
      </c>
      <c r="AB15" s="105">
        <f t="shared" si="0"/>
        <v>460</v>
      </c>
      <c r="AC15">
        <v>6</v>
      </c>
    </row>
    <row r="16" spans="1:29" ht="45" customHeight="1" x14ac:dyDescent="0.3">
      <c r="A16" s="2" t="s">
        <v>75</v>
      </c>
      <c r="B16" s="3">
        <v>17</v>
      </c>
      <c r="C16" s="4">
        <v>8</v>
      </c>
      <c r="D16" s="100" t="s">
        <v>747</v>
      </c>
      <c r="E16" s="35">
        <v>10</v>
      </c>
      <c r="F16" s="100" t="s">
        <v>748</v>
      </c>
      <c r="G16" s="35">
        <v>-10</v>
      </c>
      <c r="H16" s="100" t="s">
        <v>749</v>
      </c>
      <c r="I16" s="35">
        <v>70</v>
      </c>
      <c r="J16" s="100" t="s">
        <v>750</v>
      </c>
      <c r="K16" s="35">
        <v>30</v>
      </c>
      <c r="L16" s="100" t="s">
        <v>751</v>
      </c>
      <c r="M16" s="35">
        <v>60</v>
      </c>
      <c r="N16" s="100" t="s">
        <v>752</v>
      </c>
      <c r="O16" s="35">
        <v>10</v>
      </c>
      <c r="P16" s="100" t="s">
        <v>753</v>
      </c>
      <c r="Q16" s="35">
        <v>60</v>
      </c>
      <c r="R16" s="100" t="s">
        <v>754</v>
      </c>
      <c r="S16" s="35">
        <v>-10</v>
      </c>
      <c r="T16" s="100" t="s">
        <v>755</v>
      </c>
      <c r="U16" s="35">
        <v>60</v>
      </c>
      <c r="V16" s="100" t="s">
        <v>756</v>
      </c>
      <c r="W16" s="35">
        <v>-10</v>
      </c>
      <c r="X16" s="100" t="s">
        <v>757</v>
      </c>
      <c r="Y16" s="35">
        <v>50</v>
      </c>
      <c r="Z16" s="100" t="s">
        <v>758</v>
      </c>
      <c r="AA16" s="35">
        <v>20</v>
      </c>
      <c r="AB16" s="105">
        <f t="shared" si="0"/>
        <v>340</v>
      </c>
      <c r="AC16">
        <v>7</v>
      </c>
    </row>
    <row r="17" spans="1:29" ht="45" customHeight="1" x14ac:dyDescent="0.3">
      <c r="A17" s="2" t="s">
        <v>83</v>
      </c>
      <c r="B17" s="3">
        <v>18</v>
      </c>
      <c r="C17" s="4">
        <v>9</v>
      </c>
      <c r="D17" s="100" t="s">
        <v>724</v>
      </c>
      <c r="E17" s="35">
        <v>60</v>
      </c>
      <c r="F17" s="102" t="s">
        <v>725</v>
      </c>
      <c r="G17" s="35">
        <v>-100</v>
      </c>
      <c r="H17" s="100" t="s">
        <v>726</v>
      </c>
      <c r="I17" s="35">
        <v>-30</v>
      </c>
      <c r="J17" s="100" t="s">
        <v>727</v>
      </c>
      <c r="K17" s="35">
        <v>70</v>
      </c>
      <c r="L17" s="100" t="s">
        <v>728</v>
      </c>
      <c r="M17" s="35">
        <v>100</v>
      </c>
      <c r="N17" s="100" t="s">
        <v>729</v>
      </c>
      <c r="O17" s="35">
        <v>-10</v>
      </c>
      <c r="P17" s="100" t="s">
        <v>730</v>
      </c>
      <c r="Q17" s="35">
        <v>-30</v>
      </c>
      <c r="R17" s="100" t="s">
        <v>731</v>
      </c>
      <c r="S17" s="35">
        <v>40</v>
      </c>
      <c r="T17" s="100" t="s">
        <v>732</v>
      </c>
      <c r="U17" s="35">
        <v>60</v>
      </c>
      <c r="V17" s="100" t="s">
        <v>733</v>
      </c>
      <c r="W17" s="35">
        <v>70</v>
      </c>
      <c r="X17" s="100" t="s">
        <v>734</v>
      </c>
      <c r="Y17" s="35">
        <v>70</v>
      </c>
      <c r="Z17" s="100" t="s">
        <v>735</v>
      </c>
      <c r="AA17" s="35">
        <v>0</v>
      </c>
      <c r="AB17" s="105">
        <f t="shared" si="0"/>
        <v>300</v>
      </c>
      <c r="AC17">
        <v>8</v>
      </c>
    </row>
    <row r="18" spans="1:29" ht="45" customHeight="1" x14ac:dyDescent="0.3">
      <c r="A18" s="2" t="s">
        <v>78</v>
      </c>
      <c r="B18" s="3">
        <v>21</v>
      </c>
      <c r="C18" s="4">
        <v>8</v>
      </c>
      <c r="D18" s="100" t="s">
        <v>822</v>
      </c>
      <c r="E18" s="35">
        <v>40</v>
      </c>
      <c r="F18" s="100" t="s">
        <v>823</v>
      </c>
      <c r="G18" s="35">
        <v>-30</v>
      </c>
      <c r="H18" s="100" t="s">
        <v>824</v>
      </c>
      <c r="I18" s="35">
        <v>20</v>
      </c>
      <c r="J18" s="100" t="s">
        <v>825</v>
      </c>
      <c r="K18" s="35">
        <v>30</v>
      </c>
      <c r="L18" s="100" t="s">
        <v>826</v>
      </c>
      <c r="M18" s="35">
        <v>0</v>
      </c>
      <c r="N18" s="100" t="s">
        <v>827</v>
      </c>
      <c r="O18" s="35">
        <v>40</v>
      </c>
      <c r="P18" s="100" t="s">
        <v>828</v>
      </c>
      <c r="Q18" s="35">
        <v>0</v>
      </c>
      <c r="R18" s="100"/>
      <c r="S18" s="35">
        <v>0</v>
      </c>
      <c r="T18" s="100" t="s">
        <v>829</v>
      </c>
      <c r="U18" s="35">
        <v>110</v>
      </c>
      <c r="V18" s="100" t="s">
        <v>830</v>
      </c>
      <c r="W18" s="35">
        <v>20</v>
      </c>
      <c r="X18" s="100" t="s">
        <v>831</v>
      </c>
      <c r="Y18" s="35">
        <v>30</v>
      </c>
      <c r="Z18" s="100" t="s">
        <v>832</v>
      </c>
      <c r="AA18" s="35">
        <v>20</v>
      </c>
      <c r="AB18" s="105">
        <f t="shared" si="0"/>
        <v>280</v>
      </c>
      <c r="AC18">
        <v>9</v>
      </c>
    </row>
    <row r="19" spans="1:29" ht="45" customHeight="1" x14ac:dyDescent="0.3">
      <c r="A19" s="2" t="s">
        <v>72</v>
      </c>
      <c r="B19" s="3">
        <v>8</v>
      </c>
      <c r="C19" s="4">
        <v>8</v>
      </c>
      <c r="D19" s="100" t="s">
        <v>851</v>
      </c>
      <c r="E19" s="35"/>
      <c r="F19" s="100" t="s">
        <v>852</v>
      </c>
      <c r="G19" s="35">
        <v>0</v>
      </c>
      <c r="H19" s="100"/>
      <c r="I19" s="35">
        <v>0</v>
      </c>
      <c r="J19" s="100" t="s">
        <v>825</v>
      </c>
      <c r="K19" s="35">
        <v>30</v>
      </c>
      <c r="L19" s="100" t="s">
        <v>853</v>
      </c>
      <c r="M19" s="35">
        <v>60</v>
      </c>
      <c r="N19" s="100" t="s">
        <v>854</v>
      </c>
      <c r="O19" s="35">
        <v>20</v>
      </c>
      <c r="P19" s="100" t="s">
        <v>855</v>
      </c>
      <c r="Q19" s="35">
        <v>20</v>
      </c>
      <c r="R19" s="100" t="s">
        <v>856</v>
      </c>
      <c r="S19" s="35">
        <v>-40</v>
      </c>
      <c r="T19" s="100" t="s">
        <v>857</v>
      </c>
      <c r="U19" s="35">
        <v>90</v>
      </c>
      <c r="V19" s="100" t="s">
        <v>858</v>
      </c>
      <c r="W19" s="35">
        <v>0</v>
      </c>
      <c r="X19" s="100" t="s">
        <v>859</v>
      </c>
      <c r="Y19" s="35">
        <v>70</v>
      </c>
      <c r="Z19" s="100" t="s">
        <v>860</v>
      </c>
      <c r="AA19" s="35">
        <v>20</v>
      </c>
      <c r="AB19" s="105">
        <f t="shared" si="0"/>
        <v>270</v>
      </c>
      <c r="AC19">
        <v>10</v>
      </c>
    </row>
    <row r="20" spans="1:29" ht="45" customHeight="1" x14ac:dyDescent="0.3">
      <c r="A20" s="2" t="s">
        <v>82</v>
      </c>
      <c r="B20" s="3">
        <v>17</v>
      </c>
      <c r="C20" s="4">
        <v>9</v>
      </c>
      <c r="D20" s="100" t="s">
        <v>736</v>
      </c>
      <c r="E20" s="35">
        <v>60</v>
      </c>
      <c r="F20" s="100" t="s">
        <v>737</v>
      </c>
      <c r="G20" s="35">
        <v>10</v>
      </c>
      <c r="H20" s="100"/>
      <c r="I20" s="35">
        <v>0</v>
      </c>
      <c r="J20" s="100" t="s">
        <v>738</v>
      </c>
      <c r="K20" s="35">
        <v>60</v>
      </c>
      <c r="L20" s="100" t="s">
        <v>739</v>
      </c>
      <c r="M20" s="35">
        <v>60</v>
      </c>
      <c r="N20" s="102" t="s">
        <v>740</v>
      </c>
      <c r="O20" s="35">
        <v>-40</v>
      </c>
      <c r="P20" s="100" t="s">
        <v>741</v>
      </c>
      <c r="Q20" s="35">
        <v>10</v>
      </c>
      <c r="R20" s="100" t="s">
        <v>742</v>
      </c>
      <c r="S20" s="35">
        <v>30</v>
      </c>
      <c r="T20" s="100" t="s">
        <v>743</v>
      </c>
      <c r="U20" s="35">
        <v>30</v>
      </c>
      <c r="V20" s="100" t="s">
        <v>744</v>
      </c>
      <c r="W20" s="35">
        <v>40</v>
      </c>
      <c r="X20" s="100" t="s">
        <v>745</v>
      </c>
      <c r="Y20" s="35">
        <v>10</v>
      </c>
      <c r="Z20" s="100" t="s">
        <v>746</v>
      </c>
      <c r="AA20" s="35">
        <v>-10</v>
      </c>
      <c r="AB20" s="105">
        <f t="shared" si="0"/>
        <v>260</v>
      </c>
      <c r="AC20">
        <v>11</v>
      </c>
    </row>
    <row r="21" spans="1:29" ht="45" customHeight="1" x14ac:dyDescent="0.3">
      <c r="A21" s="2" t="s">
        <v>71</v>
      </c>
      <c r="B21" s="3">
        <v>4</v>
      </c>
      <c r="C21" s="4">
        <v>8</v>
      </c>
      <c r="D21" s="100" t="s">
        <v>811</v>
      </c>
      <c r="E21" s="35">
        <v>40</v>
      </c>
      <c r="F21" s="102" t="s">
        <v>812</v>
      </c>
      <c r="G21" s="35">
        <v>-90</v>
      </c>
      <c r="H21" s="100" t="s">
        <v>813</v>
      </c>
      <c r="I21" s="35">
        <v>10</v>
      </c>
      <c r="J21" s="100" t="s">
        <v>814</v>
      </c>
      <c r="K21" s="35">
        <v>30</v>
      </c>
      <c r="L21" s="100" t="s">
        <v>728</v>
      </c>
      <c r="M21" s="35">
        <v>100</v>
      </c>
      <c r="N21" s="100" t="s">
        <v>815</v>
      </c>
      <c r="O21" s="35">
        <v>-70</v>
      </c>
      <c r="P21" s="100" t="s">
        <v>816</v>
      </c>
      <c r="Q21" s="35">
        <v>20</v>
      </c>
      <c r="R21" s="100" t="s">
        <v>817</v>
      </c>
      <c r="S21" s="35">
        <v>-20</v>
      </c>
      <c r="T21" s="100" t="s">
        <v>818</v>
      </c>
      <c r="U21" s="35">
        <v>110</v>
      </c>
      <c r="V21" s="100" t="s">
        <v>819</v>
      </c>
      <c r="W21" s="35">
        <v>20</v>
      </c>
      <c r="X21" s="100" t="s">
        <v>820</v>
      </c>
      <c r="Y21" s="35">
        <v>70</v>
      </c>
      <c r="Z21" s="100" t="s">
        <v>821</v>
      </c>
      <c r="AA21" s="35">
        <v>10</v>
      </c>
      <c r="AB21" s="105">
        <f t="shared" si="0"/>
        <v>230</v>
      </c>
      <c r="AC21">
        <v>12</v>
      </c>
    </row>
    <row r="22" spans="1:29" ht="45" customHeight="1" x14ac:dyDescent="0.3">
      <c r="A22" s="2" t="s">
        <v>81</v>
      </c>
      <c r="B22" s="3">
        <v>1</v>
      </c>
      <c r="C22" s="4">
        <v>8</v>
      </c>
      <c r="D22" s="100" t="s">
        <v>782</v>
      </c>
      <c r="E22" s="35">
        <v>10</v>
      </c>
      <c r="F22" s="102" t="s">
        <v>783</v>
      </c>
      <c r="G22" s="35">
        <v>-50</v>
      </c>
      <c r="H22" s="102" t="s">
        <v>784</v>
      </c>
      <c r="I22" s="35">
        <v>-10</v>
      </c>
      <c r="J22" s="100" t="s">
        <v>785</v>
      </c>
      <c r="K22" s="35">
        <v>30</v>
      </c>
      <c r="L22" s="100" t="s">
        <v>786</v>
      </c>
      <c r="M22" s="35">
        <v>40</v>
      </c>
      <c r="N22" s="100" t="s">
        <v>752</v>
      </c>
      <c r="O22" s="35">
        <v>10</v>
      </c>
      <c r="P22" s="100" t="s">
        <v>787</v>
      </c>
      <c r="Q22" s="35">
        <v>-10</v>
      </c>
      <c r="R22" s="100" t="s">
        <v>742</v>
      </c>
      <c r="S22" s="35">
        <v>30</v>
      </c>
      <c r="T22" s="100" t="s">
        <v>788</v>
      </c>
      <c r="U22" s="35">
        <v>20</v>
      </c>
      <c r="V22" s="100"/>
      <c r="W22" s="35">
        <v>0</v>
      </c>
      <c r="X22" s="100"/>
      <c r="Y22" s="35">
        <v>0</v>
      </c>
      <c r="Z22" s="100" t="s">
        <v>789</v>
      </c>
      <c r="AA22" s="35">
        <v>40</v>
      </c>
      <c r="AB22" s="105">
        <f t="shared" si="0"/>
        <v>110</v>
      </c>
      <c r="AC22">
        <v>13</v>
      </c>
    </row>
    <row r="23" spans="1:29" ht="45" customHeight="1" x14ac:dyDescent="0.3">
      <c r="A23" s="2" t="s">
        <v>79</v>
      </c>
      <c r="B23" s="3">
        <v>21</v>
      </c>
      <c r="C23" s="4">
        <v>8</v>
      </c>
      <c r="D23" s="100" t="s">
        <v>782</v>
      </c>
      <c r="E23" s="35">
        <v>10</v>
      </c>
      <c r="F23" s="102" t="s">
        <v>833</v>
      </c>
      <c r="G23" s="35">
        <v>-90</v>
      </c>
      <c r="H23" s="100" t="s">
        <v>834</v>
      </c>
      <c r="I23" s="35">
        <v>20</v>
      </c>
      <c r="J23" s="100" t="s">
        <v>835</v>
      </c>
      <c r="K23" s="35">
        <v>10</v>
      </c>
      <c r="L23" s="100" t="s">
        <v>794</v>
      </c>
      <c r="M23" s="35">
        <v>30</v>
      </c>
      <c r="N23" s="100" t="s">
        <v>836</v>
      </c>
      <c r="O23" s="35">
        <v>60</v>
      </c>
      <c r="P23" s="100" t="s">
        <v>837</v>
      </c>
      <c r="Q23" s="35">
        <v>-10</v>
      </c>
      <c r="R23" s="100"/>
      <c r="S23" s="35">
        <v>0</v>
      </c>
      <c r="T23" s="100" t="s">
        <v>797</v>
      </c>
      <c r="U23" s="35">
        <v>30</v>
      </c>
      <c r="V23" s="100" t="s">
        <v>838</v>
      </c>
      <c r="W23" s="35">
        <v>-60</v>
      </c>
      <c r="X23" s="100" t="s">
        <v>745</v>
      </c>
      <c r="Y23" s="35">
        <v>10</v>
      </c>
      <c r="Z23" s="100" t="s">
        <v>839</v>
      </c>
      <c r="AA23" s="35">
        <v>30</v>
      </c>
      <c r="AB23" s="105">
        <f t="shared" si="0"/>
        <v>40</v>
      </c>
      <c r="AC23">
        <v>14</v>
      </c>
    </row>
    <row r="24" spans="1:29" ht="45" customHeight="1" thickBot="1" x14ac:dyDescent="0.35">
      <c r="A24" s="2" t="s">
        <v>74</v>
      </c>
      <c r="B24" s="3">
        <v>16</v>
      </c>
      <c r="C24" s="4">
        <v>8</v>
      </c>
      <c r="D24" s="101" t="s">
        <v>790</v>
      </c>
      <c r="E24" s="37">
        <v>-10</v>
      </c>
      <c r="F24" s="101" t="s">
        <v>791</v>
      </c>
      <c r="G24" s="37">
        <v>60</v>
      </c>
      <c r="H24" s="103" t="s">
        <v>792</v>
      </c>
      <c r="I24" s="37">
        <v>-40</v>
      </c>
      <c r="J24" s="101" t="s">
        <v>793</v>
      </c>
      <c r="K24" s="37">
        <v>10</v>
      </c>
      <c r="L24" s="101" t="s">
        <v>794</v>
      </c>
      <c r="M24" s="37">
        <v>30</v>
      </c>
      <c r="N24" s="101" t="s">
        <v>795</v>
      </c>
      <c r="O24" s="37">
        <v>-30</v>
      </c>
      <c r="P24" s="101" t="s">
        <v>796</v>
      </c>
      <c r="Q24" s="37">
        <v>10</v>
      </c>
      <c r="R24" s="101"/>
      <c r="S24" s="37">
        <v>0</v>
      </c>
      <c r="T24" s="101" t="s">
        <v>797</v>
      </c>
      <c r="U24" s="37">
        <v>30</v>
      </c>
      <c r="V24" s="101" t="s">
        <v>798</v>
      </c>
      <c r="W24" s="37">
        <v>-20</v>
      </c>
      <c r="X24" s="101" t="s">
        <v>799</v>
      </c>
      <c r="Y24" s="37">
        <v>-20</v>
      </c>
      <c r="Z24" s="101" t="s">
        <v>800</v>
      </c>
      <c r="AA24" s="37">
        <v>-20</v>
      </c>
      <c r="AB24" s="106">
        <f t="shared" si="0"/>
        <v>0</v>
      </c>
      <c r="AC24">
        <v>15</v>
      </c>
    </row>
    <row r="25" spans="1:29" x14ac:dyDescent="0.3">
      <c r="A25" s="7" t="s">
        <v>23</v>
      </c>
      <c r="B25" s="6"/>
      <c r="C25" s="6"/>
      <c r="D25" s="5"/>
      <c r="E25" s="8">
        <f>SUM(E10:E24)</f>
        <v>710</v>
      </c>
      <c r="F25" s="5"/>
      <c r="G25" s="8">
        <f>SUM(G10:G24)</f>
        <v>50</v>
      </c>
      <c r="H25" s="5"/>
      <c r="I25" s="8">
        <f>SUM(I10:I24)</f>
        <v>470</v>
      </c>
      <c r="J25" s="5"/>
      <c r="K25" s="8">
        <f>SUM(K10:K24)</f>
        <v>690</v>
      </c>
      <c r="L25" s="5"/>
      <c r="M25" s="8">
        <f>SUM(M10:M24)</f>
        <v>1000</v>
      </c>
      <c r="N25" s="5"/>
      <c r="O25" s="8">
        <f>SUM(O10:O24)</f>
        <v>480</v>
      </c>
      <c r="P25" s="5"/>
      <c r="Q25" s="8">
        <f>SUM(Q10:Q24)</f>
        <v>570</v>
      </c>
      <c r="R25" s="5"/>
      <c r="S25" s="8">
        <f>SUM(S10:S24)</f>
        <v>150</v>
      </c>
      <c r="T25" s="5"/>
      <c r="U25" s="8">
        <f>SUM(U10:U24)</f>
        <v>920</v>
      </c>
      <c r="V25" s="5"/>
      <c r="W25" s="8">
        <f>SUM(W10:W24)</f>
        <v>440</v>
      </c>
      <c r="X25" s="5"/>
      <c r="Y25" s="8">
        <f>SUM(Y10:Y24)</f>
        <v>750</v>
      </c>
      <c r="Z25" s="5"/>
      <c r="AA25" s="8">
        <f>SUM(AA10:AA24)</f>
        <v>320</v>
      </c>
      <c r="AB25" s="5"/>
    </row>
  </sheetData>
  <sheetProtection algorithmName="SHA-512" hashValue="S/tynn5ZZnhlzvBZiL8aDvFDN24ygR9uLPo4wov1DIv5vJG0Mrk8dCTb2AA1X5NzAW/HWJhaXbsbHbEkidJeXg==" saltValue="VL50wENuyLXT6F0zJrv7DA==" spinCount="100000" sheet="1" formatCells="0" formatColumns="0" formatRows="0" insertColumns="0" insertRows="0" insertHyperlinks="0" deleteColumns="0" deleteRows="0" sort="0" autoFilter="0" pivotTables="0"/>
  <sortState ref="A10:AB25">
    <sortCondition descending="1" ref="AB25"/>
  </sortState>
  <mergeCells count="96">
    <mergeCell ref="X4:Y4"/>
    <mergeCell ref="X5:Y5"/>
    <mergeCell ref="L4:M4"/>
    <mergeCell ref="L5:M5"/>
    <mergeCell ref="N3:O3"/>
    <mergeCell ref="N4:O4"/>
    <mergeCell ref="N5:O5"/>
    <mergeCell ref="L3:M3"/>
    <mergeCell ref="Z3:AA3"/>
    <mergeCell ref="Z4:AA4"/>
    <mergeCell ref="Z5:AA5"/>
    <mergeCell ref="P3:Q3"/>
    <mergeCell ref="P4:Q4"/>
    <mergeCell ref="P5:Q5"/>
    <mergeCell ref="R3:S3"/>
    <mergeCell ref="R4:S4"/>
    <mergeCell ref="R5:S5"/>
    <mergeCell ref="T3:U3"/>
    <mergeCell ref="T4:U4"/>
    <mergeCell ref="T5:U5"/>
    <mergeCell ref="V3:W3"/>
    <mergeCell ref="V4:W4"/>
    <mergeCell ref="V5:W5"/>
    <mergeCell ref="X3:Y3"/>
    <mergeCell ref="D3:E3"/>
    <mergeCell ref="F3:G3"/>
    <mergeCell ref="D4:E4"/>
    <mergeCell ref="D5:E5"/>
    <mergeCell ref="F4:G4"/>
    <mergeCell ref="F5:G5"/>
    <mergeCell ref="H3:I3"/>
    <mergeCell ref="H4:I4"/>
    <mergeCell ref="H5:I5"/>
    <mergeCell ref="J3:K3"/>
    <mergeCell ref="J4:K4"/>
    <mergeCell ref="J5:K5"/>
    <mergeCell ref="Z1:AA1"/>
    <mergeCell ref="D1:E1"/>
    <mergeCell ref="F1:G1"/>
    <mergeCell ref="H1:I1"/>
    <mergeCell ref="J1:K1"/>
    <mergeCell ref="L1:M1"/>
    <mergeCell ref="N1:O1"/>
    <mergeCell ref="P1:Q1"/>
    <mergeCell ref="R1:S1"/>
    <mergeCell ref="T1:U1"/>
    <mergeCell ref="V1:W1"/>
    <mergeCell ref="X1:Y1"/>
    <mergeCell ref="Z2:AA2"/>
    <mergeCell ref="D2:E2"/>
    <mergeCell ref="F2:G2"/>
    <mergeCell ref="H2:I2"/>
    <mergeCell ref="J2:K2"/>
    <mergeCell ref="L2:M2"/>
    <mergeCell ref="N2:O2"/>
    <mergeCell ref="P2:Q2"/>
    <mergeCell ref="R2:S2"/>
    <mergeCell ref="T2:U2"/>
    <mergeCell ref="V2:W2"/>
    <mergeCell ref="X2:Y2"/>
    <mergeCell ref="Z6:AA6"/>
    <mergeCell ref="D6:E6"/>
    <mergeCell ref="F6:G6"/>
    <mergeCell ref="H6:I6"/>
    <mergeCell ref="J6:K6"/>
    <mergeCell ref="L6:M6"/>
    <mergeCell ref="N6:O6"/>
    <mergeCell ref="P6:Q6"/>
    <mergeCell ref="R6:S6"/>
    <mergeCell ref="T6:U6"/>
    <mergeCell ref="V6:W6"/>
    <mergeCell ref="X6:Y6"/>
    <mergeCell ref="Z7:AA7"/>
    <mergeCell ref="D7:E7"/>
    <mergeCell ref="F7:G7"/>
    <mergeCell ref="H7:I7"/>
    <mergeCell ref="J7:K7"/>
    <mergeCell ref="L7:M7"/>
    <mergeCell ref="N7:O7"/>
    <mergeCell ref="P7:Q7"/>
    <mergeCell ref="R7:S7"/>
    <mergeCell ref="T7:U7"/>
    <mergeCell ref="V7:W7"/>
    <mergeCell ref="X7:Y7"/>
    <mergeCell ref="Z9:AA9"/>
    <mergeCell ref="D9:E9"/>
    <mergeCell ref="F9:G9"/>
    <mergeCell ref="H9:I9"/>
    <mergeCell ref="J9:K9"/>
    <mergeCell ref="L9:M9"/>
    <mergeCell ref="N9:O9"/>
    <mergeCell ref="P9:Q9"/>
    <mergeCell ref="R9:S9"/>
    <mergeCell ref="T9:U9"/>
    <mergeCell ref="V9:W9"/>
    <mergeCell ref="X9:Y9"/>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17"/>
  <sheetViews>
    <sheetView zoomScale="160" zoomScaleNormal="160" workbookViewId="0">
      <selection activeCell="B23" sqref="B23"/>
    </sheetView>
  </sheetViews>
  <sheetFormatPr defaultRowHeight="14.4" x14ac:dyDescent="0.3"/>
  <cols>
    <col min="1" max="1" width="5.77734375" customWidth="1"/>
    <col min="2" max="2" width="25.77734375" customWidth="1"/>
    <col min="3" max="4" width="7.77734375" customWidth="1"/>
    <col min="5" max="9" width="8.77734375" customWidth="1"/>
  </cols>
  <sheetData>
    <row r="1" spans="1:9" ht="18" x14ac:dyDescent="0.35">
      <c r="A1" s="181" t="s">
        <v>439</v>
      </c>
      <c r="B1" s="181"/>
      <c r="C1" s="181"/>
      <c r="D1" s="181"/>
      <c r="E1" s="181"/>
      <c r="F1" s="181"/>
      <c r="G1" s="181"/>
      <c r="H1" s="181"/>
      <c r="I1" s="181"/>
    </row>
    <row r="2" spans="1:9" ht="15.6" x14ac:dyDescent="0.3">
      <c r="A2" s="10"/>
      <c r="B2" s="10" t="s">
        <v>25</v>
      </c>
      <c r="C2" s="11" t="s">
        <v>24</v>
      </c>
      <c r="D2" s="11" t="s">
        <v>22</v>
      </c>
      <c r="E2" s="11" t="s">
        <v>31</v>
      </c>
      <c r="F2" s="11" t="s">
        <v>32</v>
      </c>
      <c r="G2" s="11" t="s">
        <v>33</v>
      </c>
      <c r="H2" s="11" t="s">
        <v>34</v>
      </c>
      <c r="I2" s="11" t="s">
        <v>35</v>
      </c>
    </row>
    <row r="3" spans="1:9" x14ac:dyDescent="0.3">
      <c r="A3" s="43">
        <v>1</v>
      </c>
      <c r="B3" s="26" t="s">
        <v>319</v>
      </c>
      <c r="C3" s="17">
        <v>21</v>
      </c>
      <c r="D3" s="17">
        <v>9</v>
      </c>
      <c r="E3" s="9"/>
      <c r="F3" s="48">
        <v>1</v>
      </c>
      <c r="G3" s="48">
        <v>1.5</v>
      </c>
      <c r="H3" s="9">
        <v>4</v>
      </c>
      <c r="I3" s="9">
        <f t="shared" ref="I3:I17" si="0">SUM(E3:H3)</f>
        <v>6.5</v>
      </c>
    </row>
    <row r="4" spans="1:9" x14ac:dyDescent="0.3">
      <c r="A4" s="44" t="s">
        <v>485</v>
      </c>
      <c r="B4" s="27" t="s">
        <v>320</v>
      </c>
      <c r="C4" s="18">
        <v>8</v>
      </c>
      <c r="D4" s="18">
        <v>9</v>
      </c>
      <c r="E4" s="12"/>
      <c r="F4" s="48">
        <v>2</v>
      </c>
      <c r="G4" s="12">
        <v>4</v>
      </c>
      <c r="H4" s="48">
        <v>1</v>
      </c>
      <c r="I4" s="12">
        <f t="shared" si="0"/>
        <v>7</v>
      </c>
    </row>
    <row r="5" spans="1:9" x14ac:dyDescent="0.3">
      <c r="A5" s="45">
        <v>3</v>
      </c>
      <c r="B5" s="26" t="s">
        <v>321</v>
      </c>
      <c r="C5" s="17">
        <v>4</v>
      </c>
      <c r="D5" s="17">
        <v>9</v>
      </c>
      <c r="E5" s="9"/>
      <c r="F5" s="48">
        <v>3.5</v>
      </c>
      <c r="G5" s="48">
        <v>3</v>
      </c>
      <c r="H5" s="48">
        <v>3</v>
      </c>
      <c r="I5" s="9">
        <f t="shared" si="0"/>
        <v>9.5</v>
      </c>
    </row>
    <row r="6" spans="1:9" x14ac:dyDescent="0.3">
      <c r="A6" s="46">
        <v>4</v>
      </c>
      <c r="B6" s="27" t="s">
        <v>325</v>
      </c>
      <c r="C6" s="18">
        <v>13</v>
      </c>
      <c r="D6" s="18">
        <v>9</v>
      </c>
      <c r="E6" s="12"/>
      <c r="F6" s="12">
        <v>7</v>
      </c>
      <c r="G6" s="48">
        <v>1.5</v>
      </c>
      <c r="H6" s="48">
        <v>2</v>
      </c>
      <c r="I6" s="12">
        <f t="shared" si="0"/>
        <v>10.5</v>
      </c>
    </row>
    <row r="7" spans="1:9" x14ac:dyDescent="0.3">
      <c r="A7" s="45">
        <v>5</v>
      </c>
      <c r="B7" s="26" t="s">
        <v>322</v>
      </c>
      <c r="C7" s="17">
        <v>20</v>
      </c>
      <c r="D7" s="17">
        <v>9</v>
      </c>
      <c r="E7" s="9"/>
      <c r="F7" s="48">
        <v>3.5</v>
      </c>
      <c r="G7" s="9">
        <v>6</v>
      </c>
      <c r="H7" s="9">
        <v>6</v>
      </c>
      <c r="I7" s="9">
        <f t="shared" si="0"/>
        <v>15.5</v>
      </c>
    </row>
    <row r="8" spans="1:9" x14ac:dyDescent="0.3">
      <c r="A8" s="47">
        <v>6</v>
      </c>
      <c r="B8" s="27" t="s">
        <v>324</v>
      </c>
      <c r="C8" s="18">
        <v>8</v>
      </c>
      <c r="D8" s="18">
        <v>8</v>
      </c>
      <c r="E8" s="12"/>
      <c r="F8" s="12">
        <v>6</v>
      </c>
      <c r="G8" s="12">
        <v>5</v>
      </c>
      <c r="H8" s="12">
        <v>10</v>
      </c>
      <c r="I8" s="12">
        <f t="shared" si="0"/>
        <v>21</v>
      </c>
    </row>
    <row r="9" spans="1:9" x14ac:dyDescent="0.3">
      <c r="A9" s="43">
        <v>7</v>
      </c>
      <c r="B9" s="26" t="s">
        <v>326</v>
      </c>
      <c r="C9" s="17">
        <v>17</v>
      </c>
      <c r="D9" s="17">
        <v>8</v>
      </c>
      <c r="E9" s="9"/>
      <c r="F9" s="9">
        <v>8</v>
      </c>
      <c r="G9" s="9">
        <v>8</v>
      </c>
      <c r="H9" s="9">
        <v>7</v>
      </c>
      <c r="I9" s="9">
        <f t="shared" si="0"/>
        <v>23</v>
      </c>
    </row>
    <row r="10" spans="1:9" x14ac:dyDescent="0.3">
      <c r="A10" s="46">
        <v>8</v>
      </c>
      <c r="B10" s="27" t="s">
        <v>327</v>
      </c>
      <c r="C10" s="18">
        <v>21</v>
      </c>
      <c r="D10" s="18">
        <v>8</v>
      </c>
      <c r="E10" s="12"/>
      <c r="F10" s="12">
        <v>9</v>
      </c>
      <c r="G10" s="12">
        <v>8</v>
      </c>
      <c r="H10" s="12">
        <v>9</v>
      </c>
      <c r="I10" s="12">
        <f t="shared" si="0"/>
        <v>26</v>
      </c>
    </row>
    <row r="11" spans="1:9" x14ac:dyDescent="0.3">
      <c r="A11" s="45">
        <v>9</v>
      </c>
      <c r="B11" s="26" t="s">
        <v>323</v>
      </c>
      <c r="C11" s="17">
        <v>4</v>
      </c>
      <c r="D11" s="17">
        <v>8</v>
      </c>
      <c r="E11" s="9"/>
      <c r="F11" s="9">
        <v>5</v>
      </c>
      <c r="G11" s="9">
        <v>10</v>
      </c>
      <c r="H11" s="9">
        <v>12</v>
      </c>
      <c r="I11" s="9">
        <f t="shared" si="0"/>
        <v>27</v>
      </c>
    </row>
    <row r="12" spans="1:9" x14ac:dyDescent="0.3">
      <c r="A12" s="46">
        <v>10</v>
      </c>
      <c r="B12" s="27" t="s">
        <v>329</v>
      </c>
      <c r="C12" s="18">
        <v>18</v>
      </c>
      <c r="D12" s="18">
        <v>8</v>
      </c>
      <c r="E12" s="12"/>
      <c r="F12" s="12">
        <v>11</v>
      </c>
      <c r="G12" s="12">
        <v>12.5</v>
      </c>
      <c r="H12" s="12">
        <v>5</v>
      </c>
      <c r="I12" s="12">
        <f t="shared" si="0"/>
        <v>28.5</v>
      </c>
    </row>
    <row r="13" spans="1:9" x14ac:dyDescent="0.3">
      <c r="A13" s="45">
        <v>11</v>
      </c>
      <c r="B13" s="26" t="s">
        <v>332</v>
      </c>
      <c r="C13" s="17">
        <v>18</v>
      </c>
      <c r="D13" s="17">
        <v>9</v>
      </c>
      <c r="E13" s="9"/>
      <c r="F13" s="9">
        <v>14</v>
      </c>
      <c r="G13" s="9">
        <v>8</v>
      </c>
      <c r="H13" s="9">
        <v>8</v>
      </c>
      <c r="I13" s="9">
        <f t="shared" si="0"/>
        <v>30</v>
      </c>
    </row>
    <row r="14" spans="1:9" x14ac:dyDescent="0.3">
      <c r="A14" s="46" t="s">
        <v>884</v>
      </c>
      <c r="B14" s="27" t="s">
        <v>328</v>
      </c>
      <c r="C14" s="18">
        <v>1</v>
      </c>
      <c r="D14" s="18">
        <v>8</v>
      </c>
      <c r="E14" s="12"/>
      <c r="F14" s="12">
        <v>10</v>
      </c>
      <c r="G14" s="12">
        <v>12.5</v>
      </c>
      <c r="H14" s="12">
        <v>13</v>
      </c>
      <c r="I14" s="12">
        <f t="shared" si="0"/>
        <v>35.5</v>
      </c>
    </row>
    <row r="15" spans="1:9" x14ac:dyDescent="0.3">
      <c r="A15" s="92" t="s">
        <v>885</v>
      </c>
      <c r="B15" s="26" t="s">
        <v>330</v>
      </c>
      <c r="C15" s="17">
        <v>16</v>
      </c>
      <c r="D15" s="17">
        <v>8</v>
      </c>
      <c r="E15" s="9"/>
      <c r="F15" s="9">
        <v>12.5</v>
      </c>
      <c r="G15" s="9">
        <v>11</v>
      </c>
      <c r="H15" s="9">
        <v>15</v>
      </c>
      <c r="I15" s="9">
        <f t="shared" si="0"/>
        <v>38.5</v>
      </c>
    </row>
    <row r="16" spans="1:9" x14ac:dyDescent="0.3">
      <c r="A16" s="46">
        <v>14</v>
      </c>
      <c r="B16" s="27" t="s">
        <v>333</v>
      </c>
      <c r="C16" s="18">
        <v>17</v>
      </c>
      <c r="D16" s="18">
        <v>9</v>
      </c>
      <c r="E16" s="12"/>
      <c r="F16" s="12">
        <v>15</v>
      </c>
      <c r="G16" s="12">
        <v>14</v>
      </c>
      <c r="H16" s="12">
        <v>11</v>
      </c>
      <c r="I16" s="12">
        <f t="shared" si="0"/>
        <v>40</v>
      </c>
    </row>
    <row r="17" spans="1:9" x14ac:dyDescent="0.3">
      <c r="A17" s="43">
        <v>15</v>
      </c>
      <c r="B17" s="26" t="s">
        <v>331</v>
      </c>
      <c r="C17" s="17">
        <v>21</v>
      </c>
      <c r="D17" s="17">
        <v>8</v>
      </c>
      <c r="E17" s="9"/>
      <c r="F17" s="9">
        <v>12.5</v>
      </c>
      <c r="G17" s="9">
        <v>15</v>
      </c>
      <c r="H17" s="9">
        <v>14</v>
      </c>
      <c r="I17" s="9">
        <f t="shared" si="0"/>
        <v>41.5</v>
      </c>
    </row>
  </sheetData>
  <sheetProtection algorithmName="SHA-512" hashValue="83ANDV+HhxjC4HMJRlQTF4C9agUwCxK49jNgx/4oiHq52CYnf3O1n/EXMZxfDFpDtJ2foWTJjss2wTOydXmuoA==" saltValue="uapW7L0PImDAk+rxcWPFHg==" spinCount="100000" sheet="1" formatCells="0" formatColumns="0" formatRows="0" insertColumns="0" insertRows="0" insertHyperlinks="0" deleteColumns="0" deleteRows="0" sort="0" autoFilter="0" pivotTables="0"/>
  <sortState ref="B3:I17">
    <sortCondition ref="I17"/>
  </sortState>
  <mergeCells count="1">
    <mergeCell ref="A1:I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 тур</vt:lpstr>
      <vt:lpstr>2 тур</vt:lpstr>
      <vt:lpstr>3 тур</vt:lpstr>
      <vt:lpstr>4 тур</vt:lpstr>
      <vt:lpstr>Таблицы чемпионата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2021-04-19T15:16:45Z</dcterms:modified>
</cp:coreProperties>
</file>