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3"/>
  </bookViews>
  <sheets>
    <sheet name="1 тур" sheetId="1" r:id="rId1"/>
    <sheet name="2 тур" sheetId="3" r:id="rId2"/>
    <sheet name="3 тур" sheetId="4" r:id="rId3"/>
    <sheet name="4 тур" sheetId="5" r:id="rId4"/>
    <sheet name="Таблицы чемпионата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G30" i="5"/>
  <c r="I30" i="5"/>
  <c r="K30" i="5"/>
  <c r="M30" i="5"/>
  <c r="O30" i="5"/>
  <c r="Q30" i="5"/>
  <c r="S30" i="5"/>
  <c r="U30" i="5"/>
  <c r="W30" i="5"/>
  <c r="X23" i="5" l="1"/>
  <c r="X18" i="5"/>
  <c r="X17" i="5"/>
  <c r="X25" i="5"/>
  <c r="X27" i="5"/>
  <c r="X26" i="5"/>
  <c r="X22" i="5"/>
  <c r="X14" i="5"/>
  <c r="X19" i="5"/>
  <c r="X24" i="5"/>
  <c r="X15" i="5"/>
  <c r="X21" i="5"/>
  <c r="X28" i="5"/>
  <c r="X20" i="5"/>
  <c r="X12" i="5"/>
  <c r="X16" i="5"/>
  <c r="X29" i="5"/>
  <c r="X11" i="5"/>
  <c r="X10" i="5"/>
  <c r="X13" i="5"/>
  <c r="I27" i="4" l="1"/>
  <c r="K27" i="4"/>
  <c r="M27" i="4"/>
  <c r="O27" i="4"/>
  <c r="Q27" i="4"/>
  <c r="S27" i="4"/>
  <c r="U27" i="4"/>
  <c r="W27" i="4"/>
  <c r="Y27" i="4"/>
  <c r="AA27" i="4"/>
  <c r="AC27" i="4"/>
  <c r="AE27" i="4"/>
  <c r="AG27" i="4"/>
  <c r="AI27" i="4"/>
  <c r="AK27" i="4"/>
  <c r="AM27" i="4"/>
  <c r="AO27" i="4"/>
  <c r="AQ27" i="4"/>
  <c r="AS27" i="4"/>
  <c r="AU27" i="4"/>
  <c r="G27" i="4"/>
  <c r="E27" i="4"/>
  <c r="AV24" i="4"/>
  <c r="AV15" i="4"/>
  <c r="AV23" i="4"/>
  <c r="AV12" i="4"/>
  <c r="AV25" i="4"/>
  <c r="AV26" i="4"/>
  <c r="AV18" i="4"/>
  <c r="AV17" i="4"/>
  <c r="AV20" i="4"/>
  <c r="AV9" i="4"/>
  <c r="AV14" i="4"/>
  <c r="AV13" i="4"/>
  <c r="AV10" i="4"/>
  <c r="AV11" i="4"/>
  <c r="AV19" i="4"/>
  <c r="AV22" i="4"/>
  <c r="AV7" i="4"/>
  <c r="AV21" i="4"/>
  <c r="AV16" i="4"/>
  <c r="AV8" i="4"/>
  <c r="I21" i="2" l="1"/>
  <c r="I20" i="2"/>
  <c r="I17" i="2"/>
  <c r="I12" i="2"/>
  <c r="I13" i="2"/>
  <c r="AH16" i="3" l="1"/>
  <c r="AH25" i="3"/>
  <c r="AH23" i="3"/>
  <c r="AH26" i="3"/>
  <c r="AH12" i="3"/>
  <c r="AH20" i="3"/>
  <c r="AH15" i="3"/>
  <c r="AH11" i="3"/>
  <c r="AH19" i="3"/>
  <c r="AH18" i="3"/>
  <c r="AH9" i="3"/>
  <c r="AH10" i="3"/>
  <c r="AH22" i="3"/>
  <c r="AH24" i="3"/>
  <c r="AH14" i="3"/>
  <c r="AH13" i="3"/>
  <c r="AH27" i="3"/>
  <c r="AH8" i="3"/>
  <c r="AH17" i="3"/>
  <c r="AH21" i="3"/>
  <c r="I22" i="2" l="1"/>
  <c r="I11" i="2"/>
  <c r="I18" i="2"/>
  <c r="AG28" i="3"/>
  <c r="AE28" i="3"/>
  <c r="AC28" i="3"/>
  <c r="AA28" i="3"/>
  <c r="Y28" i="3"/>
  <c r="W28" i="3"/>
  <c r="U28" i="3"/>
  <c r="S28" i="3"/>
  <c r="Q28" i="3"/>
  <c r="O28" i="3"/>
  <c r="M28" i="3"/>
  <c r="G28" i="3"/>
  <c r="E28" i="3"/>
  <c r="I28" i="3"/>
  <c r="K28" i="3"/>
  <c r="I5" i="2" l="1"/>
  <c r="I15" i="2"/>
  <c r="I10" i="2"/>
  <c r="G17" i="1" l="1"/>
  <c r="I17" i="1"/>
  <c r="O17" i="1"/>
  <c r="Q17" i="1"/>
  <c r="U17" i="1"/>
  <c r="Y17" i="1"/>
  <c r="AC17" i="1"/>
  <c r="AE17" i="1"/>
  <c r="AG17" i="1"/>
  <c r="I3" i="2" l="1"/>
  <c r="I9" i="2"/>
  <c r="I8" i="2"/>
  <c r="I4" i="2"/>
  <c r="I7" i="2"/>
  <c r="I16" i="2"/>
  <c r="I6" i="2"/>
  <c r="I14" i="2"/>
  <c r="I19" i="2"/>
  <c r="AA17" i="1" l="1"/>
  <c r="W17" i="1"/>
  <c r="S17" i="1"/>
  <c r="M17" i="1"/>
  <c r="K17" i="1"/>
  <c r="E17" i="1"/>
</calcChain>
</file>

<file path=xl/sharedStrings.xml><?xml version="1.0" encoding="utf-8"?>
<sst xmlns="http://schemas.openxmlformats.org/spreadsheetml/2006/main" count="1339" uniqueCount="951">
  <si>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</si>
  <si>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</si>
  <si>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</si>
  <si>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</si>
  <si>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</si>
  <si>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</si>
  <si>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</si>
  <si>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</si>
  <si>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</si>
  <si>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</si>
  <si>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</si>
  <si>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</si>
  <si>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</si>
  <si>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</si>
  <si>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</si>
  <si>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</si>
  <si>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</si>
  <si>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</si>
  <si>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</si>
  <si>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</si>
  <si>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</si>
  <si>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</si>
  <si>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</si>
  <si>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Школа</t>
  </si>
  <si>
    <t>Команда</t>
  </si>
  <si>
    <t>Зачётная группа Ш</t>
  </si>
  <si>
    <t>1 тур</t>
  </si>
  <si>
    <t>2 тур</t>
  </si>
  <si>
    <t>3 тур</t>
  </si>
  <si>
    <t>4 тур</t>
  </si>
  <si>
    <t>Всего</t>
  </si>
  <si>
    <t>Ответы:</t>
  </si>
  <si>
    <t xml:space="preserve">Комментарии: </t>
  </si>
  <si>
    <t>ОТВЕТЫ КОМАНД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</si>
  <si>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</si>
  <si>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</si>
  <si>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</si>
  <si>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</si>
  <si>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</si>
  <si>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</si>
  <si>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</si>
  <si>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</si>
  <si>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</si>
  <si>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</si>
  <si>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</si>
  <si>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</si>
  <si>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</si>
  <si>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</si>
  <si>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</si>
  <si>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Автор заданий:</t>
  </si>
  <si>
    <t>1 тур. Реалии</t>
  </si>
  <si>
    <t>2 тур: Азбука</t>
  </si>
  <si>
    <t>слово 2</t>
  </si>
  <si>
    <t>слово 1</t>
  </si>
  <si>
    <t>итог</t>
  </si>
  <si>
    <t xml:space="preserve">слово 3                                                                                                                                                                               </t>
  </si>
  <si>
    <r>
      <t xml:space="preserve">Ответы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Calibri"/>
        <family val="2"/>
        <charset val="204"/>
        <scheme val="minor"/>
      </rPr>
      <t xml:space="preserve"> Автор заданий Черепанов Е. В. </t>
    </r>
  </si>
  <si>
    <t>место</t>
  </si>
  <si>
    <t>баллы</t>
  </si>
  <si>
    <t>12-13</t>
  </si>
  <si>
    <t>Дружба</t>
  </si>
  <si>
    <t>Соображалки</t>
  </si>
  <si>
    <t>22 Хогвартс</t>
  </si>
  <si>
    <t>23 Пять с плюсом</t>
  </si>
  <si>
    <t>24 Умники и умницы</t>
  </si>
  <si>
    <t>25 Ума палата</t>
  </si>
  <si>
    <t>26 Непобедимые шакалы</t>
  </si>
  <si>
    <t>27 Колпак в наследство</t>
  </si>
  <si>
    <t>28 Поколение NEXT</t>
  </si>
  <si>
    <t>29 МысLI</t>
  </si>
  <si>
    <t>30 Знайки</t>
  </si>
  <si>
    <t>33 Дружба</t>
  </si>
  <si>
    <t>34 НиКа</t>
  </si>
  <si>
    <t>35 Триумф</t>
  </si>
  <si>
    <t>42 Драконы в тапочках</t>
  </si>
  <si>
    <t>43 Суслики</t>
  </si>
  <si>
    <t>44 Дети Солнца</t>
  </si>
  <si>
    <t>46 Соображалки</t>
  </si>
  <si>
    <t>47 Супербэшки</t>
  </si>
  <si>
    <t>48 Счастливые хомяки</t>
  </si>
  <si>
    <t>49 Стрелки времени</t>
  </si>
  <si>
    <t>игла / Индия / империя</t>
  </si>
  <si>
    <t>гравитация / градус / гарнитура</t>
  </si>
  <si>
    <t>торжество / Трансильвания / туризм</t>
  </si>
  <si>
    <t>реакция / рисование / Рига</t>
  </si>
  <si>
    <t>фестиваль / фея / фигура</t>
  </si>
  <si>
    <t>Лермонтов / ливень / Лукоморье</t>
  </si>
  <si>
    <t>агроном / аршин / Айвазовский</t>
  </si>
  <si>
    <t>юань / юмор / юнга</t>
  </si>
  <si>
    <t>муми-тролль / морс / Мадагаскар</t>
  </si>
  <si>
    <t>чарка / Чад / чердак</t>
  </si>
  <si>
    <t>враньё / вектор /Вуди</t>
  </si>
  <si>
    <t>Зазеркалье / звонок / Знайка</t>
  </si>
  <si>
    <t>медь / марафон / математика</t>
  </si>
  <si>
    <t>Орфей / Олег / олово</t>
  </si>
  <si>
    <t>Байкал / беседа / биссектриса</t>
  </si>
  <si>
    <t>ель / Европа</t>
  </si>
  <si>
    <t>угол / удар / уши</t>
  </si>
  <si>
    <t>поход / правила</t>
  </si>
  <si>
    <t>радуга / реакция / Рига</t>
  </si>
  <si>
    <t xml:space="preserve">волшебство / вывеска / шахматы </t>
  </si>
  <si>
    <t>ливень / Лукоморье</t>
  </si>
  <si>
    <t>растения / рост / закат</t>
  </si>
  <si>
    <t>юани / юмор / юнга</t>
  </si>
  <si>
    <t>книга / кувшин / король</t>
  </si>
  <si>
    <t>чаша / чат / чердак</t>
  </si>
  <si>
    <t>ложь / луч / Вуди</t>
  </si>
  <si>
    <t>зеркало / зал / Знайка</t>
  </si>
  <si>
    <t>бронза / борьба / больше</t>
  </si>
  <si>
    <t>арфа / Александр / олово</t>
  </si>
  <si>
    <t>45 Дэшки</t>
  </si>
  <si>
    <t>хвоя / храм</t>
  </si>
  <si>
    <t xml:space="preserve">удар / угол / устройство </t>
  </si>
  <si>
    <t>правило / правительство / поход</t>
  </si>
  <si>
    <t>нет ответа</t>
  </si>
  <si>
    <t>плакат / палочка / партия</t>
  </si>
  <si>
    <t>Лавилат / лужи / Лукоморье</t>
  </si>
  <si>
    <t>поле / плечо / пейзаж</t>
  </si>
  <si>
    <t>юани / юнга</t>
  </si>
  <si>
    <t>лаборант / лекарство / лемур</t>
  </si>
  <si>
    <t>врун / вектор / Вуди</t>
  </si>
  <si>
    <t>статуя / Спарта / символы</t>
  </si>
  <si>
    <t>Олимп / Олег / оловянный солдатик</t>
  </si>
  <si>
    <t>иголки / Индия / империя</t>
  </si>
  <si>
    <t>Ньютон / наушники</t>
  </si>
  <si>
    <t>тождество / Трансильвания / туристы</t>
  </si>
  <si>
    <t>Вильнюс / рисование</t>
  </si>
  <si>
    <t>фестиваль / фея / фигуры</t>
  </si>
  <si>
    <t>агрономика / аршин / Айвазовский</t>
  </si>
  <si>
    <t>юани / юморист / юнга</t>
  </si>
  <si>
    <t>Ливия / чердак / чаша</t>
  </si>
  <si>
    <t>меддь / метание / математика</t>
  </si>
  <si>
    <t>муза / Муромец / мышкетёр</t>
  </si>
  <si>
    <t>пример / поход / Прага</t>
  </si>
  <si>
    <t>город / грифель</t>
  </si>
  <si>
    <t>плакат / принцесса / пешки</t>
  </si>
  <si>
    <t>ливень / левый</t>
  </si>
  <si>
    <t>мерность / море</t>
  </si>
  <si>
    <t>юане / юмор / юнга</t>
  </si>
  <si>
    <t>лимур</t>
  </si>
  <si>
    <t>чат / чердак / чаша</t>
  </si>
  <si>
    <t>медь / метание / математика</t>
  </si>
  <si>
    <t>Олег / олово</t>
  </si>
  <si>
    <t>Байкал / биссектриса / базар</t>
  </si>
  <si>
    <t>гравитация / градусы / гарнитура</t>
  </si>
  <si>
    <t>пропорция / подножье / поход</t>
  </si>
  <si>
    <t>реакция / разноцветные / Рига</t>
  </si>
  <si>
    <t>фильм / фея / фигура</t>
  </si>
  <si>
    <t>Достоевский / дождь / дуб</t>
  </si>
  <si>
    <t>поле / плечо / пасмурно</t>
  </si>
  <si>
    <t>юань / юмор / юнец</t>
  </si>
  <si>
    <t>литература / лемур / натюрморт</t>
  </si>
  <si>
    <t>Чад / чаша / чердак</t>
  </si>
  <si>
    <t>враньё / вертикаль / Вуди</t>
  </si>
  <si>
    <t>памятник / побоище / пример</t>
  </si>
  <si>
    <t>оливки / Олег / оловянный</t>
  </si>
  <si>
    <t>хвоя / храм / Хорватия</t>
  </si>
  <si>
    <t>притяжение / провода / прямой</t>
  </si>
  <si>
    <t>формулы / форт</t>
  </si>
  <si>
    <t>реакция / радуга / Рига</t>
  </si>
  <si>
    <t>флаер / фея / фигура</t>
  </si>
  <si>
    <t>Колумб / колёса / кот</t>
  </si>
  <si>
    <t>археология / аршин / Айвазовский</t>
  </si>
  <si>
    <t>(неразборчиво) / размер / рассвет</t>
  </si>
  <si>
    <t>юани / юнга / юморист</t>
  </si>
  <si>
    <t>кино / клюква</t>
  </si>
  <si>
    <t>чаша / чердак</t>
  </si>
  <si>
    <t>Зазеркалье / зал / Знайка</t>
  </si>
  <si>
    <t>бронза / бег / буквы</t>
  </si>
  <si>
    <t>Муза / Муромец / мушкет</t>
  </si>
  <si>
    <t>ель / еврей / Европа</t>
  </si>
  <si>
    <t>Ньютон / наклон / наушники</t>
  </si>
  <si>
    <t>закон / замок / запад</t>
  </si>
  <si>
    <t>колба / канцелярия / королевство</t>
  </si>
  <si>
    <t>Айвазовский / анамалия / астро(неразборчиво)</t>
  </si>
  <si>
    <t>юань / юмарист / юнга</t>
  </si>
  <si>
    <t>лицо / лимонад / лемур</t>
  </si>
  <si>
    <t>враньё / вектор / Вуди</t>
  </si>
  <si>
    <t>Пётр I / (неразборчиво) / пример</t>
  </si>
  <si>
    <t>статуя / Святогор / солдат</t>
  </si>
  <si>
    <t xml:space="preserve">Байкал / биссектриса </t>
  </si>
  <si>
    <t>иголка / искусство / империя</t>
  </si>
  <si>
    <t>решение / Румыния / разведка</t>
  </si>
  <si>
    <t>республика / реакция / радуга</t>
  </si>
  <si>
    <t>плакат / преображение / пешки</t>
  </si>
  <si>
    <t>пейзаж / плечо / полеводы</t>
  </si>
  <si>
    <t>юноша / юань / Юрий</t>
  </si>
  <si>
    <t>брусника</t>
  </si>
  <si>
    <t>чердак / чат / чаша</t>
  </si>
  <si>
    <t>враньё / Вуди</t>
  </si>
  <si>
    <t>зал / Знайка / зеркало</t>
  </si>
  <si>
    <t>медь / математика</t>
  </si>
  <si>
    <t>женщина / железо</t>
  </si>
  <si>
    <t>биссектриса / Бакал / беседа</t>
  </si>
  <si>
    <t>чаша / Чад / чердак</t>
  </si>
  <si>
    <t>журнал / жимолость / животное</t>
  </si>
  <si>
    <t>Пинокио / путь / пастух</t>
  </si>
  <si>
    <t>окисление / Олимпиада</t>
  </si>
  <si>
    <t>олово / Олег / Олимпия</t>
  </si>
  <si>
    <t>закон / знак / звук</t>
  </si>
  <si>
    <t>реакция / раскраска / Рига</t>
  </si>
  <si>
    <t>плакат / превращение / пешки</t>
  </si>
  <si>
    <t>картина / капли / кот</t>
  </si>
  <si>
    <t>ветер / Васнецов / величина</t>
  </si>
  <si>
    <t>сосна / сооружение / Средиземное море</t>
  </si>
  <si>
    <t>ель / Евросоюз / Европа</t>
  </si>
  <si>
    <t>провода / притяжение / прямой</t>
  </si>
  <si>
    <t>агебра / альпинисты / замок</t>
  </si>
  <si>
    <t>колба / карандаши / крепость</t>
  </si>
  <si>
    <t>шахматы / концерт / колдовство</t>
  </si>
  <si>
    <t>Лукоморье / ливень / литвин</t>
  </si>
  <si>
    <t>Айвазовский / аршин / актёр</t>
  </si>
  <si>
    <t>юмор / юань / юнга</t>
  </si>
  <si>
    <t>лемур / лимон / лимонад</t>
  </si>
  <si>
    <t>чердак / чаша / Чад</t>
  </si>
  <si>
    <t>луч / лгун / Вуди</t>
  </si>
  <si>
    <t>Зазеркалье / Знайка / зал</t>
  </si>
  <si>
    <t>Олег / оловянный солдатик / Оренбург</t>
  </si>
  <si>
    <t>Байкал / биссектриса / беседа</t>
  </si>
  <si>
    <t>тяжесть / транспорт / тир</t>
  </si>
  <si>
    <t xml:space="preserve">пример / поход </t>
  </si>
  <si>
    <t>кислота / карандаш / кораблик</t>
  </si>
  <si>
    <t>приглашение / приображение / пешки</t>
  </si>
  <si>
    <t>Кораблёв / капли / кот</t>
  </si>
  <si>
    <t>раскопки / растение / рисунок</t>
  </si>
  <si>
    <t>юань / юнга</t>
  </si>
  <si>
    <t>лимонад / лимур</t>
  </si>
  <si>
    <t>ложь / луч / Лори</t>
  </si>
  <si>
    <t>Питер / поле / пример</t>
  </si>
  <si>
    <t>Посейдон / принцесса</t>
  </si>
  <si>
    <t>пояснение / поселение / поход</t>
  </si>
  <si>
    <t>реакция / раскраска / робот</t>
  </si>
  <si>
    <t>музыка / магия / мат</t>
  </si>
  <si>
    <t>Звенов / зонт / золото</t>
  </si>
  <si>
    <t>заросли / задача / закат</t>
  </si>
  <si>
    <t>юань / юморист / юнга</t>
  </si>
  <si>
    <t>косметика / компот / …</t>
  </si>
  <si>
    <t>сосуд / Сенегал / сеновал</t>
  </si>
  <si>
    <t>ложь / луч / луг</t>
  </si>
  <si>
    <t>зеркало / закулисье / Знайка</t>
  </si>
  <si>
    <t>медь / многоборье / математика</t>
  </si>
  <si>
    <t>охрана / Олег / олово</t>
  </si>
  <si>
    <t>иголки / империя / ислам</t>
  </si>
  <si>
    <t>провод / притяжение / прямой</t>
  </si>
  <si>
    <t>государство / грифель</t>
  </si>
  <si>
    <t>флаер / фигура / фея</t>
  </si>
  <si>
    <t>буря / бизнес / Бояр</t>
  </si>
  <si>
    <t>валюта</t>
  </si>
  <si>
    <t>морс / Мадагаскар / муми-троль</t>
  </si>
  <si>
    <t>Чунга-Чанга / чаша / чердак</t>
  </si>
  <si>
    <t>вектор / врун / Венди</t>
  </si>
  <si>
    <t>Зазеркалье / зал / Зайка</t>
  </si>
  <si>
    <t>корень / конь</t>
  </si>
  <si>
    <t>Афродита / Александр / армеец</t>
  </si>
  <si>
    <t>Балтийское / биссектриса / беседа</t>
  </si>
  <si>
    <t>игла / ислам / Индия</t>
  </si>
  <si>
    <t>градус / гарнитура</t>
  </si>
  <si>
    <t>тождество / тюрьма / туристы</t>
  </si>
  <si>
    <t>реакция / радуга / Рейк-явик</t>
  </si>
  <si>
    <t>флаер / фея / ферзь</t>
  </si>
  <si>
    <t>дуб / дождь</t>
  </si>
  <si>
    <t>ботаники / пять / буря</t>
  </si>
  <si>
    <t xml:space="preserve">морс  </t>
  </si>
  <si>
    <t>чан / Чад / чердак</t>
  </si>
  <si>
    <t>ложь / Луи / Лоссо</t>
  </si>
  <si>
    <t>конь / корень</t>
  </si>
  <si>
    <t>муза / Муромец / миниатюра</t>
  </si>
  <si>
    <t>градус / гарнитура / гравитация</t>
  </si>
  <si>
    <t>реакция / радуга / рождество</t>
  </si>
  <si>
    <t>свойства / столица</t>
  </si>
  <si>
    <t>фигура / фея / фото</t>
  </si>
  <si>
    <t>шторм / шторм / шишки</t>
  </si>
  <si>
    <t>поле / плечо /парус</t>
  </si>
  <si>
    <t>модель / морс / мех</t>
  </si>
  <si>
    <t>чердак / черпак / Чад</t>
  </si>
  <si>
    <t>зал / зазеркалье / Знайка</t>
  </si>
  <si>
    <t>сталь / сражение / счёт</t>
  </si>
  <si>
    <t>нимфа / Наполеон / Николай</t>
  </si>
  <si>
    <t>Греция / гора</t>
  </si>
  <si>
    <t xml:space="preserve">колба / карандаш </t>
  </si>
  <si>
    <t>филармония / фея / фигура</t>
  </si>
  <si>
    <t>дождь / дуб</t>
  </si>
  <si>
    <t>растение / растояние / роспись</t>
  </si>
  <si>
    <t>лемур</t>
  </si>
  <si>
    <t>Чад / чердак</t>
  </si>
  <si>
    <t>враньё / Луи / Вуди</t>
  </si>
  <si>
    <t>конь / копьё / корень</t>
  </si>
  <si>
    <t>Байкал / болтовня / биссектриса</t>
  </si>
  <si>
    <t>звук / знание / закорючки</t>
  </si>
  <si>
    <t>равенство / равнина / раскопки</t>
  </si>
  <si>
    <t>реакция / радуга / Румыния</t>
  </si>
  <si>
    <t>премьера / платье / партия</t>
  </si>
  <si>
    <t>(неразборчиво) / лукоморье / ливень</t>
  </si>
  <si>
    <t>схема / (неразборчиво)</t>
  </si>
  <si>
    <t>юань / юнга / юмор</t>
  </si>
  <si>
    <t>лимур / лес</t>
  </si>
  <si>
    <t>черпак / чердак / Чили</t>
  </si>
  <si>
    <t>враньё / Вуди / величина</t>
  </si>
  <si>
    <t>портал / партер / правило</t>
  </si>
  <si>
    <t>медь / математика / метание</t>
  </si>
  <si>
    <t>Олег / оловян. солдатик / олив.</t>
  </si>
  <si>
    <t>религия / Рим</t>
  </si>
  <si>
    <t>закон / звук</t>
  </si>
  <si>
    <t>равенство / Румыния / рум-тур</t>
  </si>
  <si>
    <t>реакция / рисунок / Вильнюс</t>
  </si>
  <si>
    <t>афиша / шахматы</t>
  </si>
  <si>
    <t xml:space="preserve">Айвазовский  </t>
  </si>
  <si>
    <t>пропорции / пейзаж</t>
  </si>
  <si>
    <t>юань / юморист / юноша</t>
  </si>
  <si>
    <t>косметик / морс / лемур</t>
  </si>
  <si>
    <t>литр / Самали / сарай</t>
  </si>
  <si>
    <t>врун / Луи / Вуди</t>
  </si>
  <si>
    <t>медь / метание / пример</t>
  </si>
  <si>
    <t>античность / Александр / олово</t>
  </si>
  <si>
    <t>игла / Индия / Илмерк</t>
  </si>
  <si>
    <t>удар / угол / услышать</t>
  </si>
  <si>
    <t>правила / поход</t>
  </si>
  <si>
    <t>реакция / радуга</t>
  </si>
  <si>
    <t>концерт / колдовство / король</t>
  </si>
  <si>
    <t>Пушкин / погода / походка</t>
  </si>
  <si>
    <t>поле / параметры / пейзаж</t>
  </si>
  <si>
    <t>купюры / комик / кадет</t>
  </si>
  <si>
    <t>журнал / животное</t>
  </si>
  <si>
    <t>землянка</t>
  </si>
  <si>
    <t>памятник / победа / пример</t>
  </si>
  <si>
    <t>статуя / Святослав / солдат</t>
  </si>
  <si>
    <t>Ума палата</t>
  </si>
  <si>
    <t>3-5</t>
  </si>
  <si>
    <t>6-8</t>
  </si>
  <si>
    <t>14-16</t>
  </si>
  <si>
    <t>НиКа</t>
  </si>
  <si>
    <t>Суслики</t>
  </si>
  <si>
    <t>Дети Солнца</t>
  </si>
  <si>
    <t>Колпак в наследство</t>
  </si>
  <si>
    <t>Поколение NEXT</t>
  </si>
  <si>
    <t>Хогвартс</t>
  </si>
  <si>
    <t>Умники и умницы</t>
  </si>
  <si>
    <t>Триумф</t>
  </si>
  <si>
    <t>Драконы в тапочках</t>
  </si>
  <si>
    <t>Дэшки</t>
  </si>
  <si>
    <t>Пять с плюсом</t>
  </si>
  <si>
    <t>Счастливые хомяки</t>
  </si>
  <si>
    <t>Знайки</t>
  </si>
  <si>
    <t>МысLi</t>
  </si>
  <si>
    <t>Стрелки времени</t>
  </si>
  <si>
    <t>Супербэшки</t>
  </si>
  <si>
    <t>Непобедимые шакалы</t>
  </si>
  <si>
    <t>VII чемпионат ПГО по интеллектуальным играм. Группа Д (5-7 классы)</t>
  </si>
  <si>
    <t>Автор вопросов: Марина Бондаренко (Краснодар)</t>
  </si>
  <si>
    <t>Какому времени года художница Ирина Зенюк посвятила картину из серии «Календарь»?</t>
  </si>
  <si>
    <t>Осень</t>
  </si>
  <si>
    <t>Так художница проиллюстрировала пословицу «Цыплят по осени считают».</t>
  </si>
  <si>
    <t>Летом 2020 года в одном из магазинов пляжной одежды в Италии появились купальные костюмы, соответствующие требованиям безопасности. Комплекты, состоящие из купальника и ЕЁ, мгновенно стали хитом продаж. Назовите ЕЁ.</t>
  </si>
  <si>
    <t>Маска</t>
  </si>
  <si>
    <t>Перед вами верхняя часть современных пластиковых ИХ, предназначенных для маленьких детей. Эколог Сун Чжилян создал инсталляцию – дерево из шестидесяти тысяч использованных ИХ. Назовите ИХ.</t>
  </si>
  <si>
    <t>Палочки для еды. Зачет по смыслу.</t>
  </si>
  <si>
    <t>На фото палочки для малышей, снабжённые приспособлениями для фиксации пальцев.</t>
  </si>
  <si>
    <t>В вопросе есть замена. В канадском городке Нáкавик, расположенном среди обширных лесов, установлен памятник ЖЕЛЕЗНОМУ ДРОВОСЕКУ. Высота его, включая деревянную часть, около двадцати метров, а вес металлической части – пятьдесят тонн. Какое слово мы заменили именем литературного персонажа?</t>
  </si>
  <si>
    <t>Топор</t>
  </si>
  <si>
    <t>Вопрос номер пять! Со смотровой площадки, которая получила название «ОНИ», как на ладони видны Австрийские Альпы. Какие два слова, начинающиеся на одну букву, мы заменили местоимением ОНИ?</t>
  </si>
  <si>
    <t>Пять пальцев</t>
  </si>
  <si>
    <t xml:space="preserve">Смотровая площадка, расположенная на высоте 2100 м, напоминает раскрытую ладонь. </t>
  </si>
  <si>
    <t>Спускался с горы. Зачёт: Спускался вниз.</t>
  </si>
  <si>
    <t xml:space="preserve">Бутылка была закрыта на высоте 3500 м, где атмосферное давление менее 500 мм рт. ст., а второй раз сфотографирована у подножья горы, где под действием более высокого давления снаружи бутылка сплющилась. </t>
  </si>
  <si>
    <t>вопрос 7-1</t>
  </si>
  <si>
    <t>вопрос 7-2</t>
  </si>
  <si>
    <t xml:space="preserve">Поговорим о яблоках. Согласно справочнику «Сказочные предметы», яблоки бывают ПЕРВЫМИ и ВТОРЫМИ.  
1. ПЕРВОЕ яблоко очень опасно, хоть и аппетитно на вид. Оно используется как средство отравления царевен, которых потом приходится оживлять влюблённым королевичам. Каким было ПЕРВОЕ яблоко в сказке Пушкина?
</t>
  </si>
  <si>
    <t>2. Другое дело – ВТОРЫЕ яблоки. Растут они в тщательно охраняемых садах. Внешне такие яблоки выглядят не так аппетитно, как ПЕРВОЕ, зато употребление их позволяет сбросить немало лет. Какое слово мы заменили словом ВТОРЫЕ?</t>
  </si>
  <si>
    <t>Молодильные</t>
  </si>
  <si>
    <t>Наливное. Зачёт: молодое, золотое</t>
  </si>
  <si>
    <t xml:space="preserve">Закончите одним словом стихотворение «Доктор», герой которого – мальчик по имени Энык-Бенык. 
– Ты взъерошен, словно веник,
Энык-Бенык, что с тобой?
 – Я теперь не Энык-Бенык,
Я – известный врач зубной.
– Почему же, милый доктор,
Вы взлохмачены слегка?
– Просто я четыре зуба
Удалил у …!
</t>
  </si>
  <si>
    <t>гребешка</t>
  </si>
  <si>
    <t>Благодаря какому изобретению, по мнению испанского писателя Рамόна Гόмеса де ла Сéрна, замершие на фотопленке облака поплыли дальше?</t>
  </si>
  <si>
    <t>Кино. Зачет: Кинокамера, видеокамера, кинопроектор.</t>
  </si>
  <si>
    <t>Режиссер Альфонсо Куарон решил проверить, насколько хорошо юные артисты понимают своих персонажей, и заставил написать небольшое сочинение о каждом из них. Работа ПЕРВОГО поместилась на одной странице, ВТОРОЙ, вообще, ничего не написал, по-видимому, надеясь списать у ТРЕТЬЕЙ, а сочинение ТРЕТЬЕЙ заняло шестнадцать страниц. Назовите героиню, которую играла ТРЕТЬЯ.</t>
  </si>
  <si>
    <t>Гермиона Грейнджер. Зачёт: Гермиона.</t>
  </si>
  <si>
    <t>Исполнители ролей Гарри Поттера – Дэниел  Рэдклифф, Рона Уиззли – Руперт Грин, и Гермионы Грейнджер – Эмма Уотсон повели себя так же, как и их персонажи.</t>
  </si>
  <si>
    <t>Недавно автору вопроса подарили необычную раскраску. В ней предлагалось раскрасить пингвина, белого медведя, зебру и ЕЁ. ОНА является эмблемой Всемирного фонда дикой природы. Назовите ЕЁ.</t>
  </si>
  <si>
    <t>Панда</t>
  </si>
  <si>
    <t xml:space="preserve">Все эти изображения можно раскрасить, используя только чёрный карандаш. Панда является символом международной общественной организации Всемирный фонд дикой природы, работающей над сохранением, исследованием и восстановлением окружающей среды. </t>
  </si>
  <si>
    <t>В японском языке луна обозначается иероглифом «гацу». Переведите на русский язык любое из остальных понятий.</t>
  </si>
  <si>
    <t>название любого месяца. Незачет: Месяц с порядковым номером, год</t>
  </si>
  <si>
    <t>Современные названия японских месяцев буквально переводятся как «первая луна», «вторая луна» и т. д. Соответствующая цифра соединяется с суффиксом «гацý» – луна.</t>
  </si>
  <si>
    <t>В английском графстве Нортумберленд туристы могут посетить необычный ботанический сад и познакомиться с жуткими старинными легендами. В саду за посетителями постоянно наблюдают охранники, имеющие специальную медицинскую подготовку, а некоторые экспонаты находятся за решёткой. Дело в том, что в этом саду собрано более ста видов растений. Какое прилагательное мы пропустили в предыдущем предложении?</t>
  </si>
  <si>
    <t>Ядовитых</t>
  </si>
  <si>
    <t>Не зря охранники обучены оказывать первую помощь тем, кто попытается контактировать с ядовитыми растениями.</t>
  </si>
  <si>
    <t>Во время игр малыши часто используют рифмованный текст, в котором говорится, что ТАМ находились правители, их наследники и представители двух профессий. В другом варианте подобного текста ТАМ находилась эта компания. Ответьте тремя словами, где же они находились?</t>
  </si>
  <si>
    <t>На золотом крыльце</t>
  </si>
  <si>
    <t>В первом варианте считалочки упоминаются царь, царевич, король, королевич, сапожник и портной. Во втором – любимые мультперсонажи: «На золотом крыльце сидели мишки Гамми, Том и Джерри, Скрудж Мак-Дак и три утёнка. Выходи, ты будешь Понка!»</t>
  </si>
  <si>
    <t>1902 году Союз учителей Швеции предложил создать книгу для чтения по географии родной страны для первоклассников. А спустя семь лет автору этой книги была присуждена Нобелевская премия по литературе. Назовите имя, которое упоминается в названии этой книги.</t>
  </si>
  <si>
    <t>Нильс</t>
  </si>
  <si>
    <t>Полное название книги, о которой идет речь, «Удивительное путешествие Нильса Хольгерссона с дикими гусями по Швеции».</t>
  </si>
  <si>
    <t>Получив в поликлинике рецепт, бабушка отправилась в другое медицинское учреждение. Сопровождавшая её пятилетняя внучка решила, что на вывеске название этого учреждения написано с двумя ошибками. Какой специалист выписал бабушке рецепт?</t>
  </si>
  <si>
    <t xml:space="preserve">Окулист.
Зачет: Глазной врач, офтальмолог.
</t>
  </si>
  <si>
    <t>Автор вопроса часто ходила с бабушкой в АптЕку, а вот ОптИку посетила впервые. Оптика – это учреждение, занимающееся изготовлением и подбором очков.</t>
  </si>
  <si>
    <t>вопрос 17-1</t>
  </si>
  <si>
    <t>вопрос 17-2</t>
  </si>
  <si>
    <t xml:space="preserve">Автор вопроса пошутил, что на левом фото ОН в детстве. Где находится место его непрерывной работы? </t>
  </si>
  <si>
    <t xml:space="preserve">Шуточная подпись к правой фотографии гласит, что, отведав ИХ, старый кот в сапогах прилёг поспать. О НИХ мы сегодня уже говорили. Назовите ИХ двумя словами. </t>
  </si>
  <si>
    <t>Лукоморье. Зачёт: дуб, златая цепь</t>
  </si>
  <si>
    <t>Молодилные яблоки</t>
  </si>
  <si>
    <t>Во время поездки на Эльбрус автор вопроса провёл такой опыт: закрыл крышечкой пустую пластиковую бутылку, а спустя несколько часов сфотографировал её ещё раз. Что делал автор вопроса в период между этими двумя фото?</t>
  </si>
  <si>
    <t>В современной сказке маленькие человечки э́рмиты обитают в потайных комнатах Эрмитажа. Отличительная деталь костюма э́рмитов – мягкие вязаные шарфы. Шерсть каких служащих в Эрмитаже животных используется для их изготовления?</t>
  </si>
  <si>
    <t>Котов / кошек.</t>
  </si>
  <si>
    <t>В Эрмитаже официально живут коты, охраняющие экспонаты музея от грызунов.</t>
  </si>
  <si>
    <t xml:space="preserve">Уважаемые знатоки! Прослушайте стихотворение Анатолия Гришина, в котором мы пропустили одно слово:
Купить можно много: 
Игрушку, компьютер,
Смешного бульдога,
Стремительный скутер,
Коралловый остров
(Хоть это и сложно),
Но только ПРОПУСК
Купить невозможно.
Оно нам по жизни
Всегда пригодится.
Заботливо надо
К нему относиться!
Какое слово мы пропустили?
</t>
  </si>
  <si>
    <t>Здоровье</t>
  </si>
  <si>
    <t xml:space="preserve">Формально мы будем правы, утверждая, что XV Летняя Олимпиада 1952 года продолжается до сих пор. Дело в том, что президент Международного Олимпийского комитета, выступая с торжественной речью, забыл произнести некую обязательную фразу. Напишите её на своих карточках. </t>
  </si>
  <si>
    <t xml:space="preserve">«Игры XV Олимпиады объявляю закрытыми».
Зачёт: Объявляю игры закрытыми, игры завершены и пр. по смыслу.
</t>
  </si>
  <si>
    <t>О закрытии игр не было сказано, значит, официально Олимпиада 1952 года не закончилась.</t>
  </si>
  <si>
    <t>осень</t>
  </si>
  <si>
    <t>маска / балаклава</t>
  </si>
  <si>
    <t>Палочки для еды</t>
  </si>
  <si>
    <t>человек</t>
  </si>
  <si>
    <t>качели китайские</t>
  </si>
  <si>
    <t>надавил / выпустил воздух</t>
  </si>
  <si>
    <t>отравленное</t>
  </si>
  <si>
    <t>молодильные</t>
  </si>
  <si>
    <t>вилка / Айболит</t>
  </si>
  <si>
    <t>фотоапарат / касета</t>
  </si>
  <si>
    <t>Милана</t>
  </si>
  <si>
    <t>панда</t>
  </si>
  <si>
    <t>полнолуние / растущая луна</t>
  </si>
  <si>
    <t>ядовитых / опасных</t>
  </si>
  <si>
    <t>акулист</t>
  </si>
  <si>
    <t>библиотека</t>
  </si>
  <si>
    <t>яблоки молодильные</t>
  </si>
  <si>
    <t>овца / мышь</t>
  </si>
  <si>
    <t xml:space="preserve">дружба / друг </t>
  </si>
  <si>
    <t>конец</t>
  </si>
  <si>
    <t>осень / весна</t>
  </si>
  <si>
    <t>маска</t>
  </si>
  <si>
    <t>ложка / соска</t>
  </si>
  <si>
    <t>лесной царь</t>
  </si>
  <si>
    <t>поднялся на Эльбрус</t>
  </si>
  <si>
    <t>старика / себя</t>
  </si>
  <si>
    <t>аппарат для киноплёнки</t>
  </si>
  <si>
    <t xml:space="preserve">Гермиона  </t>
  </si>
  <si>
    <t xml:space="preserve">полнолуние  </t>
  </si>
  <si>
    <t>ядовитых</t>
  </si>
  <si>
    <t>на златом крыльце/ в Диснее</t>
  </si>
  <si>
    <t>Атлас</t>
  </si>
  <si>
    <t>офтальмолог</t>
  </si>
  <si>
    <t>наливные яблоки</t>
  </si>
  <si>
    <t>кошки</t>
  </si>
  <si>
    <t>здоровье</t>
  </si>
  <si>
    <t>Объявляю официальное закрытие летней XVОлимпиады</t>
  </si>
  <si>
    <t>маска / респератор</t>
  </si>
  <si>
    <t>крепления для штор / заколка</t>
  </si>
  <si>
    <t>кленовый лист</t>
  </si>
  <si>
    <t>поднимался в гору / вдыхал из бутылки кислород</t>
  </si>
  <si>
    <t>льва / кошака</t>
  </si>
  <si>
    <t>видеокамера</t>
  </si>
  <si>
    <t>Мальвина</t>
  </si>
  <si>
    <t>растущая луна / полнолуние</t>
  </si>
  <si>
    <t>ядовитых / хищных</t>
  </si>
  <si>
    <t xml:space="preserve">на златом крыльце </t>
  </si>
  <si>
    <t>Кристофор Колумб</t>
  </si>
  <si>
    <t>офтальмолог / окулист</t>
  </si>
  <si>
    <t>в дупле дуба</t>
  </si>
  <si>
    <t>серых мышей</t>
  </si>
  <si>
    <t>медведей</t>
  </si>
  <si>
    <t>билеты</t>
  </si>
  <si>
    <t>Объявляю олимпиаду закрытой!</t>
  </si>
  <si>
    <t>осень / лето</t>
  </si>
  <si>
    <t>маска / шапочка для купания</t>
  </si>
  <si>
    <t>трубочки / палочки для еды</t>
  </si>
  <si>
    <t>топор</t>
  </si>
  <si>
    <t>австрийские Альпы</t>
  </si>
  <si>
    <t>давление в горах / перелёт в самолёте</t>
  </si>
  <si>
    <t>русака / быка</t>
  </si>
  <si>
    <t>видеокамера / скорость</t>
  </si>
  <si>
    <t>отличница / девочка</t>
  </si>
  <si>
    <t>панда / змея</t>
  </si>
  <si>
    <t>полнолуние</t>
  </si>
  <si>
    <t>ядовитых / разных</t>
  </si>
  <si>
    <t>утиные истории</t>
  </si>
  <si>
    <t>Нобель / Колумб Христофоров</t>
  </si>
  <si>
    <t>окулист / аптекарь</t>
  </si>
  <si>
    <t>кабинет</t>
  </si>
  <si>
    <t>овчина / овцы</t>
  </si>
  <si>
    <t>счастье / любовь</t>
  </si>
  <si>
    <t>Олимпиада окончена / Ни пухи, ни пера</t>
  </si>
  <si>
    <t>маски</t>
  </si>
  <si>
    <t>китайские палочки</t>
  </si>
  <si>
    <t>австалийские Альпы</t>
  </si>
  <si>
    <t>поднялся на гору</t>
  </si>
  <si>
    <t xml:space="preserve">наливное </t>
  </si>
  <si>
    <t>доктора / мальчика</t>
  </si>
  <si>
    <t>фотоплёнка / кинокамера</t>
  </si>
  <si>
    <t>полнолуние / новолуние</t>
  </si>
  <si>
    <t>опасных / ботаническом</t>
  </si>
  <si>
    <t>это компания Дисней</t>
  </si>
  <si>
    <t>Колумб / Нобель</t>
  </si>
  <si>
    <t>оптика</t>
  </si>
  <si>
    <t>лечебные травы</t>
  </si>
  <si>
    <t>цыплята / кролики</t>
  </si>
  <si>
    <t>друга / совесть</t>
  </si>
  <si>
    <t>Олимпийские игры закрыты!</t>
  </si>
  <si>
    <t>спасательный круг / нарукавники</t>
  </si>
  <si>
    <t>трубочки / игрушки</t>
  </si>
  <si>
    <t>дровосек / рабочему</t>
  </si>
  <si>
    <t>горы</t>
  </si>
  <si>
    <t>(неразборчиво) / атмосферное давление</t>
  </si>
  <si>
    <t>красное ядовитое</t>
  </si>
  <si>
    <t>зелёные молодильные</t>
  </si>
  <si>
    <t>зуб мудрости</t>
  </si>
  <si>
    <t>киноплёнка</t>
  </si>
  <si>
    <t xml:space="preserve">отличница  </t>
  </si>
  <si>
    <t>1 луна / 2 луны</t>
  </si>
  <si>
    <t>(неразборчиво) разных</t>
  </si>
  <si>
    <t>марлелад / доли</t>
  </si>
  <si>
    <t>коты</t>
  </si>
  <si>
    <t>летняя Олимпиада открыта</t>
  </si>
  <si>
    <t>маска / туалетная бумага</t>
  </si>
  <si>
    <t>трубочки для питья / погремушки</t>
  </si>
  <si>
    <t>лесной царь / хоккеист</t>
  </si>
  <si>
    <t>Австрийские Альпы / Птичий полёт</t>
  </si>
  <si>
    <t xml:space="preserve">поднимался в гору  </t>
  </si>
  <si>
    <t>мужика / доктора</t>
  </si>
  <si>
    <t>иллюзия / бутылка с водой</t>
  </si>
  <si>
    <t>Гермиона</t>
  </si>
  <si>
    <t>панда / коала</t>
  </si>
  <si>
    <t>полнолуние / 1 час ночи</t>
  </si>
  <si>
    <t>ядовитых / опасные</t>
  </si>
  <si>
    <t>на золотом крыльце / в Диснейленде</t>
  </si>
  <si>
    <t>Жуль Верн</t>
  </si>
  <si>
    <t>акулист / оптика</t>
  </si>
  <si>
    <t>кролики / кошечки</t>
  </si>
  <si>
    <t>любовь / дружбу</t>
  </si>
  <si>
    <t>Олимпиада объявляется закрытой / Олимпиада объявляется открытой</t>
  </si>
  <si>
    <t>плавательная шапочка</t>
  </si>
  <si>
    <t>палочки для суши</t>
  </si>
  <si>
    <t>Шляпник</t>
  </si>
  <si>
    <t>город и гора</t>
  </si>
  <si>
    <t>Поднимался на Эльбрус / спускался с Эльбруса</t>
  </si>
  <si>
    <t>крокодил / бегемота</t>
  </si>
  <si>
    <t>по воображению / фотоплёнка (для фильма)</t>
  </si>
  <si>
    <t>Гермиона Грейнджер</t>
  </si>
  <si>
    <t>Диснейленд</t>
  </si>
  <si>
    <t>Азбука / Жюль Верн</t>
  </si>
  <si>
    <t>окулист</t>
  </si>
  <si>
    <t xml:space="preserve">школьная библиотека </t>
  </si>
  <si>
    <t>собака</t>
  </si>
  <si>
    <t>здоровье / счастье</t>
  </si>
  <si>
    <t>Да завершится Олимпиада!</t>
  </si>
  <si>
    <t>погремушка</t>
  </si>
  <si>
    <t>Крылов</t>
  </si>
  <si>
    <t>волосы / рука</t>
  </si>
  <si>
    <t>высасывал воздух / всасывал воздух</t>
  </si>
  <si>
    <t>румяное явлоко</t>
  </si>
  <si>
    <t>омолаживающее</t>
  </si>
  <si>
    <t xml:space="preserve">крокодил  </t>
  </si>
  <si>
    <t>прокрутка</t>
  </si>
  <si>
    <t>Гермиона Гренджер</t>
  </si>
  <si>
    <t>опасных / ядовитых</t>
  </si>
  <si>
    <t>они в Англии</t>
  </si>
  <si>
    <t>Алиса</t>
  </si>
  <si>
    <t>Том и Джерри</t>
  </si>
  <si>
    <t>шёлкопряд</t>
  </si>
  <si>
    <t>жизнь / здоровье</t>
  </si>
  <si>
    <t>осень / позднее лето</t>
  </si>
  <si>
    <t>жилетка / шапочка для купания</t>
  </si>
  <si>
    <t>погремушка / игрушка</t>
  </si>
  <si>
    <t>робот / солдат</t>
  </si>
  <si>
    <t>солнечный свет</t>
  </si>
  <si>
    <t>сжимал бутылку / поменял местоположение бутылки</t>
  </si>
  <si>
    <t>стоматолога / старика</t>
  </si>
  <si>
    <t>фотоаппарат / киноплёнка</t>
  </si>
  <si>
    <t>панда / бурый медведь</t>
  </si>
  <si>
    <t>месяц</t>
  </si>
  <si>
    <t>в лесу, в доме, в особняке</t>
  </si>
  <si>
    <t>география с Колумбом</t>
  </si>
  <si>
    <t>книжный шкаф</t>
  </si>
  <si>
    <t>мышей</t>
  </si>
  <si>
    <t>баранов / овец</t>
  </si>
  <si>
    <t>здоровье / дружба</t>
  </si>
  <si>
    <t>Олимпиада закончилась</t>
  </si>
  <si>
    <t>маска / перчатки</t>
  </si>
  <si>
    <t>детские трубочки / погремушки</t>
  </si>
  <si>
    <t>топор / сердце</t>
  </si>
  <si>
    <t>ладони</t>
  </si>
  <si>
    <t>он спускался с горы / поднимался</t>
  </si>
  <si>
    <t>отравленные</t>
  </si>
  <si>
    <t>старика / малыша</t>
  </si>
  <si>
    <t>видео камера</t>
  </si>
  <si>
    <t>август / месяц</t>
  </si>
  <si>
    <t>ядовитыми / опасными</t>
  </si>
  <si>
    <t>в тредевятом царстве / в некотором государстве</t>
  </si>
  <si>
    <t>Карлсон / Нильс</t>
  </si>
  <si>
    <t>аниматор</t>
  </si>
  <si>
    <t>свои сапоги</t>
  </si>
  <si>
    <t>кошек</t>
  </si>
  <si>
    <t>Объявляю Олимпиаду закрытой / Объявить победивших</t>
  </si>
  <si>
    <t>шапочка для головы</t>
  </si>
  <si>
    <t>соска / игрушка</t>
  </si>
  <si>
    <t>деревянный солдатик / железный дровосек</t>
  </si>
  <si>
    <t>Австрийские Альпы / Австралийские Альпы</t>
  </si>
  <si>
    <t>повысил давление / поменял бутылки</t>
  </si>
  <si>
    <t>наливное</t>
  </si>
  <si>
    <t>золотые</t>
  </si>
  <si>
    <t>у старика / наглеца</t>
  </si>
  <si>
    <t>краска стекла</t>
  </si>
  <si>
    <t>четвёртая</t>
  </si>
  <si>
    <t>одна луна</t>
  </si>
  <si>
    <t>разнообразных / разных</t>
  </si>
  <si>
    <t>Дисней / Великобритания</t>
  </si>
  <si>
    <t>Вова в Швеции</t>
  </si>
  <si>
    <t>библиотека, архив</t>
  </si>
  <si>
    <t>валерьянка усыпительная</t>
  </si>
  <si>
    <t>Олимпиада будет через 4 года</t>
  </si>
  <si>
    <t>осень, лето</t>
  </si>
  <si>
    <t>доска для сёрфинга</t>
  </si>
  <si>
    <t>трубочки для стакана / зуб. щётка</t>
  </si>
  <si>
    <t>лесоруб / дровосек</t>
  </si>
  <si>
    <t>пять пальцев / австрийская смотровая</t>
  </si>
  <si>
    <t>открывал / закрывал</t>
  </si>
  <si>
    <t>Беника / родкора</t>
  </si>
  <si>
    <t>покадровая анимация / видеосъёмка</t>
  </si>
  <si>
    <t>полнолуние / месяц</t>
  </si>
  <si>
    <t>заставка мультфильмов Disney</t>
  </si>
  <si>
    <t>Илон Маск</t>
  </si>
  <si>
    <t>дуб у Лукоморья</t>
  </si>
  <si>
    <t>молодильные яблоки</t>
  </si>
  <si>
    <t>дружбу</t>
  </si>
  <si>
    <t>Олимпийские игры окончены</t>
  </si>
  <si>
    <t>ручка / карандаш</t>
  </si>
  <si>
    <t>Накавик</t>
  </si>
  <si>
    <t xml:space="preserve">Поднимался на Эльбрус  </t>
  </si>
  <si>
    <t>молодильное</t>
  </si>
  <si>
    <t>себя</t>
  </si>
  <si>
    <t>картинка, меняющаяся под разными углами / камера фото</t>
  </si>
  <si>
    <t>ядовитых / разнообразных</t>
  </si>
  <si>
    <t>в сказке</t>
  </si>
  <si>
    <t>Даша путешественница / Даша</t>
  </si>
  <si>
    <t>окулист / оптика</t>
  </si>
  <si>
    <t>библиотекарь</t>
  </si>
  <si>
    <t>кошки / баран</t>
  </si>
  <si>
    <t>здоровье / сердце</t>
  </si>
  <si>
    <t>Летние Олимпийские игры официально завершены</t>
  </si>
  <si>
    <t>трубочки / соска</t>
  </si>
  <si>
    <t>кузнец</t>
  </si>
  <si>
    <t>поднялся в гору / положил в холод</t>
  </si>
  <si>
    <t>дикие</t>
  </si>
  <si>
    <t>омолаживающие</t>
  </si>
  <si>
    <t>старика / петуха</t>
  </si>
  <si>
    <t>3D / видео</t>
  </si>
  <si>
    <t>Ассоль</t>
  </si>
  <si>
    <t xml:space="preserve">хищных / ядовитых </t>
  </si>
  <si>
    <t>на златом крыльце</t>
  </si>
  <si>
    <t>Ломоносов / Атлас</t>
  </si>
  <si>
    <t>школа</t>
  </si>
  <si>
    <t>наливных яблок</t>
  </si>
  <si>
    <t>окулист (офтальмолог)</t>
  </si>
  <si>
    <t>мыши / кролик</t>
  </si>
  <si>
    <t>здоровье / улыбка</t>
  </si>
  <si>
    <t>Олимпиада окончены!</t>
  </si>
  <si>
    <t xml:space="preserve">лето / осень </t>
  </si>
  <si>
    <t>маска / шляпа</t>
  </si>
  <si>
    <t>палачки для суши</t>
  </si>
  <si>
    <t>Пинокио / Робин Гуд</t>
  </si>
  <si>
    <t>Австрийские Альпы</t>
  </si>
  <si>
    <t>поднимался на Эльбрус / пил из бутылки</t>
  </si>
  <si>
    <t>малыша / мальчиша</t>
  </si>
  <si>
    <t>проектор / фотоаппарат</t>
  </si>
  <si>
    <t>Мальвина / Знайка</t>
  </si>
  <si>
    <t>коала / панда</t>
  </si>
  <si>
    <t>первая лунаи / вторая луна</t>
  </si>
  <si>
    <t>ядовитых / колящихся</t>
  </si>
  <si>
    <t>Белый дом Вашингтона</t>
  </si>
  <si>
    <t>Альберт / Артур</t>
  </si>
  <si>
    <t>Олимпийские игры официально закончены</t>
  </si>
  <si>
    <t>трубочка для коктейля</t>
  </si>
  <si>
    <t>ладон / пять подмостков</t>
  </si>
  <si>
    <t>спустился с Эльбруса / поднялся на Эльбрус</t>
  </si>
  <si>
    <t>наливное яболоко</t>
  </si>
  <si>
    <t>молодильное яблоко</t>
  </si>
  <si>
    <t>электрика</t>
  </si>
  <si>
    <t>полная луна</t>
  </si>
  <si>
    <t>опасных</t>
  </si>
  <si>
    <t>Америка, штаты, США</t>
  </si>
  <si>
    <t>цыплята</t>
  </si>
  <si>
    <t>дружба / здоровье</t>
  </si>
  <si>
    <t>Олипиада 1952 г. окончена</t>
  </si>
  <si>
    <t>трубочки</t>
  </si>
  <si>
    <t>Буратино</t>
  </si>
  <si>
    <t>прекрасные пальцы / Австрийские Альпы</t>
  </si>
  <si>
    <t>поднимался в гору</t>
  </si>
  <si>
    <t>алое, отравленное</t>
  </si>
  <si>
    <t xml:space="preserve">Малыша  </t>
  </si>
  <si>
    <t>део-фильмо-проектор</t>
  </si>
  <si>
    <t>Мальвина / Гермиона</t>
  </si>
  <si>
    <t>полнолуние / ясная луна</t>
  </si>
  <si>
    <t>опасные / ядовитые</t>
  </si>
  <si>
    <t>в городе Дакфуд</t>
  </si>
  <si>
    <t>Эрастофен / Геродот</t>
  </si>
  <si>
    <t>окулист / овтальмолог</t>
  </si>
  <si>
    <t xml:space="preserve">школа </t>
  </si>
  <si>
    <t xml:space="preserve">мыши </t>
  </si>
  <si>
    <t>шляпа / панама</t>
  </si>
  <si>
    <t>зубочистки / погремушки</t>
  </si>
  <si>
    <t>топор / дровосек</t>
  </si>
  <si>
    <t>пять пальцев</t>
  </si>
  <si>
    <t>замораживал бутылку / держал на холодном воздухе</t>
  </si>
  <si>
    <t>отравленным</t>
  </si>
  <si>
    <t>доктора / врача</t>
  </si>
  <si>
    <t>проектор / проигрыватель</t>
  </si>
  <si>
    <t xml:space="preserve">Дэниел  Рэдклифф, Руперт Грин, Эмма Уотсон </t>
  </si>
  <si>
    <t>лунатик / затмение</t>
  </si>
  <si>
    <t>ботаническом / опасном</t>
  </si>
  <si>
    <t>замок дом поместье</t>
  </si>
  <si>
    <t>Кристофер / Иван</t>
  </si>
  <si>
    <t>улица</t>
  </si>
  <si>
    <t>коты / собаки</t>
  </si>
  <si>
    <t>здоровье / друзей</t>
  </si>
  <si>
    <t>Олимпиада закончена / Олимпийские игры завершены</t>
  </si>
  <si>
    <t>дровосек из страны Оз</t>
  </si>
  <si>
    <t>вакум</t>
  </si>
  <si>
    <t>поцыэнта</t>
  </si>
  <si>
    <t>проэктор</t>
  </si>
  <si>
    <t>Эмма Уотсон</t>
  </si>
  <si>
    <t>движение луны</t>
  </si>
  <si>
    <t>разные</t>
  </si>
  <si>
    <t>в мультиках</t>
  </si>
  <si>
    <t>окулист / психиатр</t>
  </si>
  <si>
    <t>писатель</t>
  </si>
  <si>
    <t>деньги / дружба</t>
  </si>
  <si>
    <t xml:space="preserve">Олимпиада закончена  </t>
  </si>
  <si>
    <t>11-13</t>
  </si>
  <si>
    <t>14-15</t>
  </si>
  <si>
    <t>16-17</t>
  </si>
  <si>
    <t>19-20</t>
  </si>
  <si>
    <t>7-9</t>
  </si>
  <si>
    <t>Вопросы стоимостью 10 баллов</t>
  </si>
  <si>
    <t>Вопросы стоимостью 20 баллов</t>
  </si>
  <si>
    <t>Вопросы стоимостью 30 баллов</t>
  </si>
  <si>
    <t>Вопросы стоимостью 40 баллов</t>
  </si>
  <si>
    <t>Вопросы стоимостью 50 баллов</t>
  </si>
  <si>
    <t>тема 1. Коты</t>
  </si>
  <si>
    <t>тема 2. Приятного аппетита</t>
  </si>
  <si>
    <t>тема 3. Кое-чтло из Японии</t>
  </si>
  <si>
    <t>тема 4. Овощи</t>
  </si>
  <si>
    <t>тема 5. Говорят героини сказок</t>
  </si>
  <si>
    <t>тема 6. Технический словарь</t>
  </si>
  <si>
    <t>тема 7. Корпорация зла</t>
  </si>
  <si>
    <t>тема 8. Чай с малиновым вареньем</t>
  </si>
  <si>
    <t>тема 9. В названии золотое</t>
  </si>
  <si>
    <t>тема 10. Праздники</t>
  </si>
  <si>
    <t>Зачётная группа Д</t>
  </si>
  <si>
    <t>10. ЕГО самая знаменитая фраза: «Ребята, давайте жить дружно!»</t>
  </si>
  <si>
    <t>20. Хвост у кошек породы «бобтейл» называют так же, как и ЭТО шарообразное украшение для шапок. Ещё ЭТИМИ украшениями махают девушки в чирлидинге.</t>
  </si>
  <si>
    <t xml:space="preserve">30. Как-то зимним вечером, ОН сидел возле печки с гитарой, и пел, о том, что ОН очень изменился. </t>
  </si>
  <si>
    <t>40. В серии комиксов о Пикси и Бруте есть кот по имени Мистер Вринклз. Другие персонажи постоянно шутят над ним, говоря, что он инопланетянин. И всё потому что Мистер Вринклз – кот ЭТОЙ породы.</t>
  </si>
  <si>
    <t xml:space="preserve">50. Рассказывают, что в XIX веке в ЭТОМ английском графстве жил маляр, который над дверями таверн рисовал улыбающихся котов. </t>
  </si>
  <si>
    <t>10. Леопольд. 20. Помпон. 30. Матроскин. 40. Сфинкс. 50. Чешир.</t>
  </si>
  <si>
    <t>10. В Англии праздник, когда едят блины, называется Жирный вторник. А на Руси праздник, когда едят блины, называют ТАК.</t>
  </si>
  <si>
    <t>20. В переводе с французского название ЭТОЙ выпечки означает просто «полумесяц».</t>
  </si>
  <si>
    <t>30. В рецепте 1894 года в состав ЭТОГО блюда входило мясо рябчика, картофель, свежие огурцы, каперсы, оливки и соус «Провансаль». В Советском Союзе ЭТО блюдо стали готовить из более доступных продуктов.</t>
  </si>
  <si>
    <t xml:space="preserve">40. ОНА представляет собой отбитое куриное филе, в которое завёрнут кусочек холодного масла, в ней также может быть закреплена куриная косточка. </t>
  </si>
  <si>
    <t>50. Совет о том, как правильно ИХ есть: «Одной рукой возьмите ЕЁ за голову, развернув при этом тушку брюхом вверх. Удалите лапки. Оторвите голову и стяните панцирь за хвост».</t>
  </si>
  <si>
    <t>10. Масленица. 20. Круассан. 30. Оливье. 40. Котлета по-киевски. 50. Креветки.</t>
  </si>
  <si>
    <t>10. Японская анимация (мультипликация) называется ТАК.</t>
  </si>
  <si>
    <t>20. В 2015 году японцы предоставили ЭТОМУ киногерою официальное гражданство. В 2021 году выйдет фильм, в котором ЭТОТ киногерой сразится с гигантской обезьяной.</t>
  </si>
  <si>
    <t xml:space="preserve">30. В Японии существуют необычные для нас праздники и традиции. Например, весной японцы наслаждаются ханами. Ханами – это любование цветами ЭТОГО растения. </t>
  </si>
  <si>
    <t>40. Япония – страна технологий будущего. Любопытно, что при этом в японском языке нет ЭТОГО. Ответить двумя словами.</t>
  </si>
  <si>
    <t>50. Единственной ИХ одеждой является маваси, на который подвешивают сагари (мифическое существо в виде головы лошади). А те из НИХ, кто обладает высшим статусом, ещё носят сименаву – верёвку из рисовой соломы.</t>
  </si>
  <si>
    <t>10. Аниме. 20. Годзилла. 30. Сакура (японская слива). 40. Будущего времени. 50. Сумоисты. Борцы сумо.</t>
  </si>
  <si>
    <t>10. В самом первом выпуске советского мультипликационного альманаха «Весёлая карусель» дети звали Антошку выкапывать именно ЭТОТ овощ.</t>
  </si>
  <si>
    <t>20. В ЭТОМ овоще находят детей не только в России, но во Франции и в Италии.</t>
  </si>
  <si>
    <t xml:space="preserve">30. Во время Второй Мировой войны англичане, создали радар, который позволял обнаруживать немецкие бомбардировщики ночью. Чтобы немцы не догадались о появлении нового радара, англичане в прессе распространяли информацию, что подобное уникальное зрение зенитчиков и лётчиков – это результат употребления в пищу ЕЁ. </t>
  </si>
  <si>
    <t xml:space="preserve">40. ЕГО название в переводе с греческого означает «незрелый». Незрелым мы ЕГО и едим, потому что созревший ОН невкусный. </t>
  </si>
  <si>
    <t xml:space="preserve">50. Многие портреты Джузеппе Арчимбольдо выполнены в особой манере, что позволяет такие картины называть ИМИ. </t>
  </si>
  <si>
    <t>10. Картошка. 20. Капуста. 30. Морковь. 40. Огурец. 50. Натюрмортами.</t>
  </si>
  <si>
    <t>10. «Ты, ДимДимыч, такой большой, а ума, как у Нолика».</t>
  </si>
  <si>
    <t>20. «Ты что же? Сам играешь, а меня не учишь? Надо, надо научиться. Ужас, как люблю я пианины! Ну, где тут форте, где пиано? Ух, ты! Как же я жила без пианино? И как же я без музыки жила?»</t>
  </si>
  <si>
    <t>30. «Я же не подхожу ни по одному параметру... У меня же всё наоборот! Конечно, не красавица! Клоуном без грима работать можно! Какой-то пельмень с глазками!»</t>
  </si>
  <si>
    <t>40. «Нас всех могли убить... или, что ещё хуже, исключить из школы».</t>
  </si>
  <si>
    <t>50. «Теперь из-за меня погибнут все: принц, я, король и всё королевство».</t>
  </si>
  <si>
    <t>10. Симка. 20. Маша. 30. Нюша. 40. Гермиона Грейнджер. 50. Золушка.</t>
  </si>
  <si>
    <t>10. Название ЭТОЙ разновидности микрокомпьютера переводится с английского, как «записная книжка».</t>
  </si>
  <si>
    <t>20. Мы так и не нашли объяснения, какое отношение зубчатое колесо имеет к ЭТОЙ цифре.</t>
  </si>
  <si>
    <t xml:space="preserve">30. Механизм, преобразующий энергию (например, тепло или электричество) в полезную работу называют ТАК. </t>
  </si>
  <si>
    <t xml:space="preserve">40. ЭТОТ химический источник электрического тока многоразового действия не рекомендуют использовать при температуре выше +500С и ниже -250С. </t>
  </si>
  <si>
    <t>50. С помощью ЕГО дают наглядное представление о зависимостях между числами и величинами.</t>
  </si>
  <si>
    <t>10. Ноутбук. 20. Шесть. 30. Мотор. Двигатель. 40. Аккумулятор. 50. График.</t>
  </si>
  <si>
    <t>ЭТО предприятие добывало электроэнергию для своего города из детских криков.</t>
  </si>
  <si>
    <t>20. В корпорацию по борьбе с различной нечистью входили Фред Джонс, Дафна Блейк, Вэлма Динкли, Норвелл Роджерс и ОН, который не является человеком.</t>
  </si>
  <si>
    <t xml:space="preserve">30. Корпорация «ОСР» [оу-си-пи] не только купила город Детройт, чтобы на его месте построить Дельта-Сити, но и сконструировала ЭТОГО борца с преступностью. </t>
  </si>
  <si>
    <t xml:space="preserve">40. Корпорация «Кловерлив» хотела снести Мульт-Таун, чтобы на его месте построить автостраду, но их планам помешал ЭТОТ мультипликационный персонаж. </t>
  </si>
  <si>
    <t>50. Первого робота модели Т-800, разработанного компанией «Cyberdyne Systems», уничтожила ОНА.</t>
  </si>
  <si>
    <t xml:space="preserve">10. Корпорация монстров. Фабрика страха. 20. Скуби-ду. 30. Робокоп. 40. Кролик Роджер. 50. Сара Коннор. </t>
  </si>
  <si>
    <t xml:space="preserve">10. В одном известном мультфильме Ёжик несёт своему другу малиновое варенье, чтобы попить чай на можжевеловых веточках. Но путь оказывается нелёгким, потому что Ёжик попадает в ЭТО атмосферное явление. </t>
  </si>
  <si>
    <t xml:space="preserve">20. Посетители одного из форумов высказывались, какое варенье больше всего любил ЭТОТ персонаж. Большинство проголосовало за малиновое. Видимо потому, что в мультфильме, чтобы вылечиться, ОН залпом опустошил целую банку варенья красного цвета. </t>
  </si>
  <si>
    <t>30. Этот персонаж романов о Гарри Поттере является известным любителем сладостей, а любимое его варенье – малиновое, о чём он рассказывает Гарри в шестой книге цикла.</t>
  </si>
  <si>
    <t>40. Заболев, этот персонаж то собирался идти к покойному Сулейману ибн Дауду извиняться, то просил разыскать медный сосуд, в котором был заточён его брат Омар. А спасли этого персонажа лошадиная доза аспирина и малиновое варенье.</t>
  </si>
  <si>
    <t>50. Какое-то время ОНА жила на Вишнёвой улице, и очень любила кексы с малиновым джемом (а переводе Бориса Заходера – пончики с малиновым вареньем).</t>
  </si>
  <si>
    <t>10. Туман. 20. Карлсон. 30. Альбус Дамблдор. 40. Старик Хоттабыч. 50. Мэри Поппинс.</t>
  </si>
  <si>
    <t>10. В реальном мире ОНА совсем не волшебная, а всего лишь один из видов карасей.</t>
  </si>
  <si>
    <t xml:space="preserve">20. Аргонавты похитили из рощи Аре́са – бога войны – именно ЭТО. </t>
  </si>
  <si>
    <t>30. ЭТУ оперу Римского-Корсакова, созданную по мотивам произведения Пушкина, не приняли к постановке на Императорских сценах, поэтому в первый год ОНА шла в оперном театре господина Зимина.</t>
  </si>
  <si>
    <t>40. Самая массовая и самая длительная из НИХ была в окрестностях бразильского города О́ру-Пре́ту. ОНА продолжалась 130 лет, а поучаствовало в НЕЙ более 400 тысяч человек.</t>
  </si>
  <si>
    <t>50. Вначале ЭТА кинонаграда называлась “Кубок Муссоли́ни”, потом “Большой международный приз Венеции”, а с 1949 года называется именно ТАК.</t>
  </si>
  <si>
    <t>10. Золотая рыбка. 20. Золотое руно. 30. «Сказка о Золотом петушке». 40. Золотая лихорадка. 50. «Золотой лев» (главная награда Венецианского кинофестиваля).</t>
  </si>
  <si>
    <t>10. С 1492 по 1699 годы ЭТОТ праздник на Руси отмечали в соответствии с Византийской традицией 1 сентября.</t>
  </si>
  <si>
    <t>20. В Китае в ЭТОТ день предоставляется выходной только женщинам.</t>
  </si>
  <si>
    <t>30. На морских судах ЭТОТ праздник устраивают при пересечении экватора. А в летних детских лагерях обычно – 16 июля.</t>
  </si>
  <si>
    <t>40. ЭТОТ день стал праздничным в СССР только в 1965 году.</t>
  </si>
  <si>
    <t>50. Мы отмечаем День защитника Отечества 23 февраля, потому что в 1919 году 23 февраля был именно ЭТИМ днём недели.</t>
  </si>
  <si>
    <t>10. Новый год. 20. 8 марта. Международный женский день. 30. День Нептуна. 40. День Победы, 9 мая. 50. Воскресенье. (Планировали 28 января, потом 17 февраля, но 17 февраля был понедельник, поэтому перенесли на ближайшее воскресенье.)</t>
  </si>
  <si>
    <t>10. Новый год. 30. День Нептуна.</t>
  </si>
  <si>
    <r>
      <t xml:space="preserve">10. Кот Леопольд. 20. Помпон. 30. Кот Матроскин. 40. Сфинкс. </t>
    </r>
    <r>
      <rPr>
        <b/>
        <sz val="11"/>
        <color rgb="FFFF0000"/>
        <rFont val="Calibri"/>
        <family val="2"/>
        <charset val="204"/>
        <scheme val="minor"/>
      </rPr>
      <t>50. Йоркширское.</t>
    </r>
  </si>
  <si>
    <r>
      <t xml:space="preserve">10. Новый год. 20. 8 марта. </t>
    </r>
    <r>
      <rPr>
        <b/>
        <sz val="11"/>
        <color rgb="FFFF0000"/>
        <rFont val="Calibri"/>
        <family val="2"/>
        <charset val="204"/>
        <scheme val="minor"/>
      </rPr>
      <t>40. 23 февраля.</t>
    </r>
    <r>
      <rPr>
        <b/>
        <sz val="11"/>
        <color rgb="FF00B050"/>
        <rFont val="Calibri"/>
        <family val="2"/>
        <charset val="204"/>
        <scheme val="minor"/>
      </rPr>
      <t xml:space="preserve"> </t>
    </r>
  </si>
  <si>
    <r>
      <rPr>
        <b/>
        <sz val="11"/>
        <color rgb="FFFF0000"/>
        <rFont val="Calibri"/>
        <family val="2"/>
        <charset val="204"/>
        <scheme val="minor"/>
      </rPr>
      <t xml:space="preserve">10. День знаний. </t>
    </r>
    <r>
      <rPr>
        <b/>
        <sz val="11"/>
        <color rgb="FF00B050"/>
        <rFont val="Calibri"/>
        <family val="2"/>
        <charset val="204"/>
        <scheme val="minor"/>
      </rPr>
      <t>20. 8 марта. 30. День Нептуна.</t>
    </r>
  </si>
  <si>
    <t xml:space="preserve">20. 8 марта. 30. День Нептуна. </t>
  </si>
  <si>
    <r>
      <rPr>
        <b/>
        <sz val="11"/>
        <color rgb="FFFF0000"/>
        <rFont val="Calibri"/>
        <family val="2"/>
        <charset val="204"/>
        <scheme val="minor"/>
      </rPr>
      <t xml:space="preserve">10. День знаний. </t>
    </r>
    <r>
      <rPr>
        <b/>
        <sz val="11"/>
        <color rgb="FF00B050"/>
        <rFont val="Calibri"/>
        <family val="2"/>
        <charset val="204"/>
        <scheme val="minor"/>
      </rPr>
      <t xml:space="preserve">20. Восьмое марта. </t>
    </r>
  </si>
  <si>
    <t xml:space="preserve">10. Золотая рыбка. 20. Золотое руно. </t>
  </si>
  <si>
    <r>
      <t>10. Золотая рыбка.</t>
    </r>
    <r>
      <rPr>
        <b/>
        <sz val="11"/>
        <color rgb="FFFF0000"/>
        <rFont val="Calibri"/>
        <family val="2"/>
        <charset val="204"/>
        <scheme val="minor"/>
      </rPr>
      <t xml:space="preserve"> 40. Золотая орда. 50. Золотой Оскор.</t>
    </r>
  </si>
  <si>
    <r>
      <t xml:space="preserve">10. Золотая рыбка. 20. Золотое руно.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«Золотая малина»</t>
    </r>
  </si>
  <si>
    <t>10. Золотая рыбка. 40. Золотая лихорадка.</t>
  </si>
  <si>
    <t>10. Золотая рыбка.</t>
  </si>
  <si>
    <t xml:space="preserve">10. Туман. 20. Карлсон. </t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</si>
  <si>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Рон.</t>
    </r>
    <r>
      <rPr>
        <b/>
        <sz val="11"/>
        <color rgb="FF00B050"/>
        <rFont val="Calibri"/>
        <family val="2"/>
        <charset val="204"/>
        <scheme val="minor"/>
      </rPr>
      <t xml:space="preserve"> 50. Мэри Поппинс.</t>
    </r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</si>
  <si>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Рон.</t>
    </r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</si>
  <si>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Рон Уизли.</t>
    </r>
  </si>
  <si>
    <r>
      <t xml:space="preserve">10. Корпорация монстров. 20. Скуби ду. </t>
    </r>
    <r>
      <rPr>
        <b/>
        <sz val="11"/>
        <color rgb="FFFF0000"/>
        <rFont val="Calibri"/>
        <family val="2"/>
        <charset val="204"/>
        <scheme val="minor"/>
      </rPr>
      <t xml:space="preserve">40. Багз бани. </t>
    </r>
  </si>
  <si>
    <t xml:space="preserve">10. Корпорация монстров. 20. Скубиду. 50. Сара Конор. </t>
  </si>
  <si>
    <r>
      <t xml:space="preserve">10. Корпорация монстров. </t>
    </r>
    <r>
      <rPr>
        <b/>
        <sz val="11"/>
        <color rgb="FFFF0000"/>
        <rFont val="Calibri"/>
        <family val="2"/>
        <charset val="204"/>
        <scheme val="minor"/>
      </rPr>
      <t>20. Охотники за привидениями.</t>
    </r>
    <r>
      <rPr>
        <b/>
        <sz val="11"/>
        <color rgb="FF00B050"/>
        <rFont val="Calibri"/>
        <family val="2"/>
        <charset val="204"/>
        <scheme val="minor"/>
      </rPr>
      <t xml:space="preserve"> 50. Сара Конор. </t>
    </r>
  </si>
  <si>
    <r>
      <t xml:space="preserve">10. Корпорация монстров. 20. Скуби Ду. </t>
    </r>
    <r>
      <rPr>
        <b/>
        <sz val="11"/>
        <color rgb="FFFF0000"/>
        <rFont val="Calibri"/>
        <family val="2"/>
        <charset val="204"/>
        <scheme val="minor"/>
      </rPr>
      <t xml:space="preserve">50. Лава. </t>
    </r>
  </si>
  <si>
    <t xml:space="preserve">10. Корпорация монстров. 20. Скуби-ду. </t>
  </si>
  <si>
    <t>30. Ветряк. 40. Солнечная батарея.</t>
  </si>
  <si>
    <r>
      <t xml:space="preserve">10. Ноутбук. </t>
    </r>
    <r>
      <rPr>
        <b/>
        <sz val="11"/>
        <color rgb="FFFF0000"/>
        <rFont val="Calibri"/>
        <family val="2"/>
        <charset val="204"/>
        <scheme val="minor"/>
      </rPr>
      <t>30. Генератор.</t>
    </r>
    <r>
      <rPr>
        <b/>
        <sz val="11"/>
        <color rgb="FF00B050"/>
        <rFont val="Calibri"/>
        <family val="2"/>
        <charset val="204"/>
        <scheme val="minor"/>
      </rPr>
      <t xml:space="preserve"> 40. Аккумулятор.</t>
    </r>
  </si>
  <si>
    <t xml:space="preserve">10. Ноутбук. </t>
  </si>
  <si>
    <r>
      <t xml:space="preserve">10. Ноутбук. 20. Шесть. </t>
    </r>
    <r>
      <rPr>
        <b/>
        <sz val="11"/>
        <color rgb="FFFF0000"/>
        <rFont val="Calibri"/>
        <family val="2"/>
        <charset val="204"/>
        <scheme val="minor"/>
      </rPr>
      <t>30. Генератор.</t>
    </r>
  </si>
  <si>
    <t>10. Симка. 20. Маша. 30. Нюша.</t>
  </si>
  <si>
    <r>
      <t xml:space="preserve">10. Симка. 20. Маша. </t>
    </r>
    <r>
      <rPr>
        <b/>
        <sz val="11"/>
        <color rgb="FFFF0000"/>
        <rFont val="Calibri"/>
        <family val="2"/>
        <charset val="204"/>
        <scheme val="minor"/>
      </rPr>
      <t>30. Роза.</t>
    </r>
    <r>
      <rPr>
        <b/>
        <sz val="11"/>
        <color rgb="FF00B050"/>
        <rFont val="Calibri"/>
        <family val="2"/>
        <charset val="204"/>
        <scheme val="minor"/>
      </rPr>
      <t xml:space="preserve"> 40. Гермиона.</t>
    </r>
  </si>
  <si>
    <t xml:space="preserve">10. Симка. 20. Маша. 30. Нюша. 40. Гермиона. </t>
  </si>
  <si>
    <r>
      <rPr>
        <b/>
        <sz val="11"/>
        <color rgb="FFFF0000"/>
        <rFont val="Calibri"/>
        <family val="2"/>
        <charset val="204"/>
        <scheme val="minor"/>
      </rPr>
      <t>10. Фиксики.</t>
    </r>
    <r>
      <rPr>
        <b/>
        <sz val="11"/>
        <color rgb="FF00B050"/>
        <rFont val="Calibri"/>
        <family val="2"/>
        <charset val="204"/>
        <scheme val="minor"/>
      </rPr>
      <t xml:space="preserve"> 20. Маша. </t>
    </r>
    <r>
      <rPr>
        <b/>
        <sz val="11"/>
        <color rgb="FFFF0000"/>
        <rFont val="Calibri"/>
        <family val="2"/>
        <charset val="204"/>
        <scheme val="minor"/>
      </rPr>
      <t>30. Барбоскины.</t>
    </r>
  </si>
  <si>
    <t>10. Симка. 20. Маша. 30. Нюша. 40. Гермиона.</t>
  </si>
  <si>
    <t xml:space="preserve">10. Картошка. 20. Капуста. 30. Морковь. </t>
  </si>
  <si>
    <r>
      <t xml:space="preserve">10. Картошка. 20. Капуста. 30. Морковь. </t>
    </r>
    <r>
      <rPr>
        <b/>
        <sz val="11"/>
        <color rgb="FFFF0000"/>
        <rFont val="Calibri"/>
        <family val="2"/>
        <charset val="204"/>
        <scheme val="minor"/>
      </rPr>
      <t>50. Овощами.</t>
    </r>
  </si>
  <si>
    <t>10. Картошка. 20. Капуста. 30. Морковь. 50. Натюрморт.</t>
  </si>
  <si>
    <t>10. Картошка. 20. Капуста. 30. Морковь.</t>
  </si>
  <si>
    <t>10. Картошку. 20. Капуста. 30. Морковка.</t>
  </si>
  <si>
    <t>10. Аниме. 20. Годзилла. 30. Сакура.</t>
  </si>
  <si>
    <t xml:space="preserve">10. Аниме. 20. Годзилла. 30. Сакура. </t>
  </si>
  <si>
    <r>
      <t xml:space="preserve">10. Аниме. 20. Годзилла. 30. Сакура. </t>
    </r>
    <r>
      <rPr>
        <b/>
        <sz val="11"/>
        <color rgb="FFFF0000"/>
        <rFont val="Calibri"/>
        <family val="2"/>
        <charset val="204"/>
        <scheme val="minor"/>
      </rPr>
      <t>40. Вилки и ложки.</t>
    </r>
  </si>
  <si>
    <t>10. Аниме. 30. Сакура.</t>
  </si>
  <si>
    <t>10. Масленица. 20. Круассан. 30. Оливье. 50. Креветки.</t>
  </si>
  <si>
    <r>
      <t xml:space="preserve">10. Масленица. 20. Круассан. </t>
    </r>
    <r>
      <rPr>
        <b/>
        <sz val="11"/>
        <color rgb="FFFF0000"/>
        <rFont val="Calibri"/>
        <family val="2"/>
        <charset val="204"/>
        <scheme val="minor"/>
      </rPr>
      <t>30. Окрошка. 40. Куриные ножки. 50. Черепаха.</t>
    </r>
  </si>
  <si>
    <t>10. Масленица. 30. Оливье. 50. Криветка.</t>
  </si>
  <si>
    <t xml:space="preserve">10. Леопольд. 20. Помпон. 30. Матроскин. </t>
  </si>
  <si>
    <t xml:space="preserve">10. Леопольд. 20. Помпончик. 30. Матроскин. 40. Сфинкс. </t>
  </si>
  <si>
    <t xml:space="preserve">10. Леопольд. 20. Помпон. 30. Матроскин. 40. Сфинкс. </t>
  </si>
  <si>
    <t>10. Леопольд. 20. Помпон. 30. Матроскин. 40. Сфинкс.</t>
  </si>
  <si>
    <r>
      <t xml:space="preserve">10. Новый год. </t>
    </r>
    <r>
      <rPr>
        <b/>
        <sz val="11"/>
        <color rgb="FFFF0000"/>
        <rFont val="Calibri"/>
        <family val="2"/>
        <charset val="204"/>
        <scheme val="minor"/>
      </rPr>
      <t xml:space="preserve">40. День народного единс. </t>
    </r>
  </si>
  <si>
    <t>10. Новый год. 20. 8 марта.</t>
  </si>
  <si>
    <t>30. День Нептуна.</t>
  </si>
  <si>
    <r>
      <t xml:space="preserve">10. Новый год. 30. День Нептуна. </t>
    </r>
    <r>
      <rPr>
        <b/>
        <sz val="11"/>
        <color rgb="FFFF0000"/>
        <rFont val="Calibri"/>
        <family val="2"/>
        <charset val="204"/>
        <scheme val="minor"/>
      </rPr>
      <t xml:space="preserve">40. День космонавтики. </t>
    </r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</si>
  <si>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>20. Золотое яблоко.</t>
    </r>
    <r>
      <rPr>
        <b/>
        <sz val="11"/>
        <color rgb="FF00B050"/>
        <rFont val="Calibri"/>
        <family val="2"/>
        <charset val="204"/>
        <scheme val="minor"/>
      </rPr>
      <t xml:space="preserve"> 30. «Золотой петушок». </t>
    </r>
  </si>
  <si>
    <r>
      <t xml:space="preserve">10. Золотая рыбка. 20. Золотое руно.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«Золотая ветка»</t>
    </r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</si>
  <si>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>30. «Золотая Ария».</t>
    </r>
    <r>
      <rPr>
        <b/>
        <sz val="11"/>
        <color rgb="FF00B050"/>
        <rFont val="Calibri"/>
        <family val="2"/>
        <charset val="204"/>
        <scheme val="minor"/>
      </rPr>
      <t xml:space="preserve">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«Золотой венок»</t>
    </r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</si>
  <si>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 xml:space="preserve">20. Золотые яблоки. </t>
    </r>
    <r>
      <rPr>
        <b/>
        <sz val="11"/>
        <color rgb="FF00B050"/>
        <rFont val="Calibri"/>
        <family val="2"/>
        <charset val="204"/>
        <scheme val="minor"/>
      </rPr>
      <t xml:space="preserve">30. «Золотой петушок».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«Золотой глобус»</t>
    </r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</si>
  <si>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50. Ромашка.</t>
    </r>
  </si>
  <si>
    <r>
      <rPr>
        <b/>
        <sz val="11"/>
        <color rgb="FFFF0000"/>
        <rFont val="Calibri"/>
        <family val="2"/>
        <charset val="204"/>
        <scheme val="minor"/>
      </rPr>
      <t>10. Ураган.</t>
    </r>
    <r>
      <rPr>
        <b/>
        <sz val="11"/>
        <color rgb="FF00B050"/>
        <rFont val="Calibri"/>
        <family val="2"/>
        <charset val="204"/>
        <scheme val="minor"/>
      </rPr>
      <t xml:space="preserve"> 20. Карлсон.</t>
    </r>
    <r>
      <rPr>
        <b/>
        <sz val="11"/>
        <color rgb="FFFF0000"/>
        <rFont val="Calibri"/>
        <family val="2"/>
        <charset val="204"/>
        <scheme val="minor"/>
      </rPr>
      <t xml:space="preserve"> 30. Гораций Слизнорт.</t>
    </r>
    <r>
      <rPr>
        <b/>
        <sz val="11"/>
        <color rgb="FF00B050"/>
        <rFont val="Calibri"/>
        <family val="2"/>
        <charset val="204"/>
        <scheme val="minor"/>
      </rPr>
      <t xml:space="preserve"> </t>
    </r>
  </si>
  <si>
    <t>10. Туман. 20. Карлсон.</t>
  </si>
  <si>
    <t xml:space="preserve">10. Туман. 20. Карлсон. 30. Дамблдор. 40. Хоттабыч. </t>
  </si>
  <si>
    <r>
      <t xml:space="preserve">10. Корпорация монстров. 20. Скуби Ду. </t>
    </r>
    <r>
      <rPr>
        <b/>
        <sz val="11"/>
        <color rgb="FFFF0000"/>
        <rFont val="Calibri"/>
        <family val="2"/>
        <charset val="204"/>
        <scheme val="minor"/>
      </rPr>
      <t>40. Ральф.</t>
    </r>
  </si>
  <si>
    <r>
      <t xml:space="preserve">10. Корпорация монстров. 20. Скуби-ду. </t>
    </r>
    <r>
      <rPr>
        <b/>
        <sz val="11"/>
        <color rgb="FFFF0000"/>
        <rFont val="Calibri"/>
        <family val="2"/>
        <charset val="204"/>
        <scheme val="minor"/>
      </rPr>
      <t xml:space="preserve">30. Судья Дред. </t>
    </r>
  </si>
  <si>
    <t xml:space="preserve">10. Корпорация монстров.  </t>
  </si>
  <si>
    <t>10. Ноутбук. 20. Шесть. 30. Двигатель. 40. Литийный аккумулятор.</t>
  </si>
  <si>
    <r>
      <rPr>
        <b/>
        <sz val="11"/>
        <color rgb="FFFF0000"/>
        <rFont val="Calibri"/>
        <family val="2"/>
        <charset val="204"/>
        <scheme val="minor"/>
      </rPr>
      <t>10. Калькулятор. 30. Генератор.</t>
    </r>
    <r>
      <rPr>
        <b/>
        <sz val="11"/>
        <color rgb="FF00B050"/>
        <rFont val="Calibri"/>
        <family val="2"/>
        <charset val="204"/>
        <scheme val="minor"/>
      </rPr>
      <t xml:space="preserve"> 40. Аккумулятор.</t>
    </r>
  </si>
  <si>
    <t>10. Айпад. 40. Распылитель воздуха.</t>
  </si>
  <si>
    <t>10. Симка. 20. Маша. 30. Нюша. 40. Гермиона Грейнджер.</t>
  </si>
  <si>
    <t>10. Симка. 20. Маша. 40. Гермиона Грейнджер.</t>
  </si>
  <si>
    <t>10. Симка. 20. Маша.</t>
  </si>
  <si>
    <t>10. Картошка. 20. Капуста. 30. Морковка.</t>
  </si>
  <si>
    <t xml:space="preserve">10. Картошка. 20. Капуста. 30. Морковь. 40. Огурец. </t>
  </si>
  <si>
    <r>
      <t xml:space="preserve">10. Аниме. 20. Годзилла. 30. Сакура. </t>
    </r>
    <r>
      <rPr>
        <b/>
        <sz val="11"/>
        <color rgb="FFFF0000"/>
        <rFont val="Calibri"/>
        <family val="2"/>
        <charset val="204"/>
        <scheme val="minor"/>
      </rPr>
      <t>40. Своего алфавита.</t>
    </r>
  </si>
  <si>
    <r>
      <t xml:space="preserve">10. Аниме. 20. Годзилла. 30. Сакура. </t>
    </r>
    <r>
      <rPr>
        <b/>
        <sz val="11"/>
        <color rgb="FFFF0000"/>
        <rFont val="Calibri"/>
        <family val="2"/>
        <charset val="204"/>
        <scheme val="minor"/>
      </rPr>
      <t>50. Самураи.</t>
    </r>
  </si>
  <si>
    <t xml:space="preserve">10. Аниме. 30. Сакура. </t>
  </si>
  <si>
    <t xml:space="preserve">10. Масленица. 20. Круассан. 30. Оливье. </t>
  </si>
  <si>
    <t>10. Масленица. 20. Круассан. 30. Оливье. 40. Котлета по Киевски. 50. Креветки.</t>
  </si>
  <si>
    <t>10. Масленица. 20. Круассан. 30. Оливье. 50. Креветка.</t>
  </si>
  <si>
    <t xml:space="preserve">10. Кот Леопольд. 30. Кот Матроскин. </t>
  </si>
  <si>
    <r>
      <t xml:space="preserve">10. Новый год. 20. 8 марта. 40. </t>
    </r>
    <r>
      <rPr>
        <b/>
        <sz val="11"/>
        <color rgb="FFFF0000"/>
        <rFont val="Calibri"/>
        <family val="2"/>
        <charset val="204"/>
        <scheme val="minor"/>
      </rPr>
      <t xml:space="preserve">12 апреля День космонавтики. </t>
    </r>
  </si>
  <si>
    <r>
      <rPr>
        <b/>
        <sz val="11"/>
        <color rgb="FFFF0000"/>
        <rFont val="Calibri"/>
        <family val="2"/>
        <charset val="204"/>
        <scheme val="minor"/>
      </rPr>
      <t>10. День знаний.</t>
    </r>
    <r>
      <rPr>
        <b/>
        <sz val="11"/>
        <color rgb="FF00B050"/>
        <rFont val="Calibri"/>
        <family val="2"/>
        <charset val="204"/>
        <scheme val="minor"/>
      </rPr>
      <t xml:space="preserve"> 20. Всемирный день женщин. 30. День Нептуна. </t>
    </r>
    <r>
      <rPr>
        <b/>
        <sz val="11"/>
        <color rgb="FFFF0000"/>
        <rFont val="Calibri"/>
        <family val="2"/>
        <charset val="204"/>
        <scheme val="minor"/>
      </rPr>
      <t xml:space="preserve">40. 8 марта. 50. Среда. </t>
    </r>
  </si>
  <si>
    <t xml:space="preserve">10. День знаний. 40. День космонавтики. </t>
  </si>
  <si>
    <t>10. Новый год.</t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</si>
  <si>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 xml:space="preserve">20. Золотое яблоко. </t>
    </r>
    <r>
      <rPr>
        <b/>
        <sz val="11"/>
        <color rgb="FF00B050"/>
        <rFont val="Calibri"/>
        <family val="2"/>
        <charset val="204"/>
        <scheme val="minor"/>
      </rPr>
      <t xml:space="preserve">30. «Золотой петушок».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«Золотой Оскар»</t>
    </r>
  </si>
  <si>
    <r>
      <t xml:space="preserve">10. Золотая рыбка. 20. Золотое руно. 30. «Золотой петушок». </t>
    </r>
    <r>
      <rPr>
        <b/>
        <sz val="11"/>
        <color rgb="FFFF0000"/>
        <rFont val="Calibri"/>
        <family val="2"/>
        <charset val="204"/>
        <scheme val="minor"/>
      </rPr>
      <t>50. «Золотой глобус»</t>
    </r>
  </si>
  <si>
    <t>10. Золотая рыбка. 20. Золотая руна (шкура). 40. Золотая лихорадка.</t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</si>
  <si>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 xml:space="preserve">20. Золотое яблоко. </t>
    </r>
    <r>
      <rPr>
        <b/>
        <sz val="11"/>
        <color rgb="FF00B050"/>
        <rFont val="Calibri"/>
        <family val="2"/>
        <charset val="204"/>
        <scheme val="minor"/>
      </rPr>
      <t xml:space="preserve">40. Золотая лихорадка. </t>
    </r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</si>
  <si>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Рон Уизли.</t>
    </r>
    <r>
      <rPr>
        <b/>
        <sz val="11"/>
        <color rgb="FF00B050"/>
        <rFont val="Calibri"/>
        <family val="2"/>
        <charset val="204"/>
        <scheme val="minor"/>
      </rPr>
      <t xml:space="preserve"> 50. Мэри Поппинс.</t>
    </r>
  </si>
  <si>
    <t xml:space="preserve">10. Корпорация монстров. 20. Скубиду. </t>
  </si>
  <si>
    <t xml:space="preserve">10. Корпорация монстров. 20. Ску-би Ду. </t>
  </si>
  <si>
    <t xml:space="preserve">10. Корпорация монстров. 20. Скуби Ду. 30. Робокоп. 50. Сара Коннор. </t>
  </si>
  <si>
    <r>
      <t xml:space="preserve">10. Ноутбук. </t>
    </r>
    <r>
      <rPr>
        <b/>
        <sz val="11"/>
        <color rgb="FFFF0000"/>
        <rFont val="Calibri"/>
        <family val="2"/>
        <charset val="204"/>
        <scheme val="minor"/>
      </rPr>
      <t>20. 0. 30. Лампа. 40. Литий.</t>
    </r>
  </si>
  <si>
    <r>
      <t xml:space="preserve">10. Ноутбук. </t>
    </r>
    <r>
      <rPr>
        <b/>
        <sz val="11"/>
        <color rgb="FFFF0000"/>
        <rFont val="Calibri"/>
        <family val="2"/>
        <charset val="204"/>
        <scheme val="minor"/>
      </rPr>
      <t>30. Генератор.</t>
    </r>
  </si>
  <si>
    <r>
      <t xml:space="preserve">10. Ноутбук. </t>
    </r>
    <r>
      <rPr>
        <b/>
        <sz val="11"/>
        <color rgb="FFFF0000"/>
        <rFont val="Calibri"/>
        <family val="2"/>
        <charset val="204"/>
        <scheme val="minor"/>
      </rPr>
      <t>30. Телефон. 40. Гиниратор. 50. Весы.</t>
    </r>
  </si>
  <si>
    <r>
      <t xml:space="preserve">10. Ноутбук. </t>
    </r>
    <r>
      <rPr>
        <b/>
        <sz val="11"/>
        <color rgb="FFFF0000"/>
        <rFont val="Calibri"/>
        <family val="2"/>
        <charset val="204"/>
        <scheme val="minor"/>
      </rPr>
      <t>30. Батарея.</t>
    </r>
  </si>
  <si>
    <r>
      <t xml:space="preserve">10. Симка. 20. Маша. 30. Нюша. 40. Гермиона. </t>
    </r>
    <r>
      <rPr>
        <b/>
        <sz val="11"/>
        <color rgb="FFFF0000"/>
        <rFont val="Calibri"/>
        <family val="2"/>
        <charset val="204"/>
        <scheme val="minor"/>
      </rPr>
      <t>50. Элли.</t>
    </r>
  </si>
  <si>
    <t xml:space="preserve">10. Симка. 20. Маша. </t>
  </si>
  <si>
    <t>10. Картошка. 20. Капуста. 30. Морковь. 40. Огурец. 50. Натюрморт.</t>
  </si>
  <si>
    <r>
      <t xml:space="preserve">10. Аниме. </t>
    </r>
    <r>
      <rPr>
        <b/>
        <sz val="11"/>
        <color rgb="FFFF0000"/>
        <rFont val="Calibri"/>
        <family val="2"/>
        <charset val="204"/>
        <scheme val="minor"/>
      </rPr>
      <t>20. Конг.</t>
    </r>
    <r>
      <rPr>
        <b/>
        <sz val="11"/>
        <color rgb="FF00B050"/>
        <rFont val="Calibri"/>
        <family val="2"/>
        <charset val="204"/>
        <scheme val="minor"/>
      </rPr>
      <t xml:space="preserve"> 30. Сакура.</t>
    </r>
  </si>
  <si>
    <r>
      <t xml:space="preserve">10. Аниме. 30. Сакура. </t>
    </r>
    <r>
      <rPr>
        <b/>
        <sz val="11"/>
        <color rgb="FFFF0000"/>
        <rFont val="Calibri"/>
        <family val="2"/>
        <charset val="204"/>
        <scheme val="minor"/>
      </rPr>
      <t>50. Японцы.</t>
    </r>
  </si>
  <si>
    <r>
      <t xml:space="preserve">10. Масленица. 20. Круассан. 30. Оливье. </t>
    </r>
    <r>
      <rPr>
        <b/>
        <sz val="11"/>
        <color rgb="FFFF0000"/>
        <rFont val="Calibri"/>
        <family val="2"/>
        <charset val="204"/>
        <scheme val="minor"/>
      </rPr>
      <t>40. Нагентсы. 50. Раки.</t>
    </r>
  </si>
  <si>
    <r>
      <t xml:space="preserve">10. Масленица. 20. Круассан. 30. Оливье. </t>
    </r>
    <r>
      <rPr>
        <b/>
        <sz val="11"/>
        <color rgb="FFFF0000"/>
        <rFont val="Calibri"/>
        <family val="2"/>
        <charset val="204"/>
        <scheme val="minor"/>
      </rPr>
      <t xml:space="preserve">40. Холодец. </t>
    </r>
    <r>
      <rPr>
        <b/>
        <sz val="11"/>
        <color rgb="FF00B050"/>
        <rFont val="Calibri"/>
        <family val="2"/>
        <charset val="204"/>
        <scheme val="minor"/>
      </rPr>
      <t>50. Креветки.</t>
    </r>
  </si>
  <si>
    <t xml:space="preserve">10. Кот Леопольд. 40. Сфинкс. </t>
  </si>
  <si>
    <r>
      <t xml:space="preserve">10. Кот Леопольд. </t>
    </r>
    <r>
      <rPr>
        <b/>
        <sz val="11"/>
        <color rgb="FFFF0000"/>
        <rFont val="Calibri"/>
        <family val="2"/>
        <charset val="204"/>
        <scheme val="minor"/>
      </rPr>
      <t xml:space="preserve">20. Бамбушка. </t>
    </r>
    <r>
      <rPr>
        <b/>
        <sz val="11"/>
        <color rgb="FF00B050"/>
        <rFont val="Calibri"/>
        <family val="2"/>
        <charset val="204"/>
        <scheme val="minor"/>
      </rPr>
      <t>30. Кот Матроскин. 40. Сфинкс.</t>
    </r>
  </si>
  <si>
    <t>10. Леопольд. 30. Матроскин. 40. Сфинкс. 50. Чешир.</t>
  </si>
  <si>
    <t xml:space="preserve">10. Леопольд. 20. Помпоны. 30. Матроскин. 40. Сфинкс. </t>
  </si>
  <si>
    <r>
      <t xml:space="preserve">10. Масленица. 20. Круассан. 30. Оливье. </t>
    </r>
    <r>
      <rPr>
        <b/>
        <sz val="11"/>
        <color rgb="FFFF0000"/>
        <rFont val="Calibri"/>
        <family val="2"/>
        <charset val="204"/>
        <scheme val="minor"/>
      </rPr>
      <t>50. Улитка.</t>
    </r>
  </si>
  <si>
    <r>
      <t xml:space="preserve">10. Картошку. 20. Капусте. </t>
    </r>
    <r>
      <rPr>
        <b/>
        <sz val="11"/>
        <color rgb="FFFF0000"/>
        <rFont val="Calibri"/>
        <family val="2"/>
        <charset val="204"/>
        <scheme val="minor"/>
      </rPr>
      <t>30. Черники. 40. Редис.</t>
    </r>
  </si>
  <si>
    <t xml:space="preserve">10. Корпорация монстров. 20. Скуби ду. </t>
  </si>
  <si>
    <t xml:space="preserve">20. Карлсон. </t>
  </si>
  <si>
    <r>
      <t>10. Золотая рыбка.</t>
    </r>
    <r>
      <rPr>
        <b/>
        <sz val="11"/>
        <color rgb="FFFF0000"/>
        <rFont val="Calibri"/>
        <family val="2"/>
        <charset val="204"/>
        <scheme val="minor"/>
      </rPr>
      <t xml:space="preserve"> 20. Золотое яблоко. 50. «Золотой оскар»</t>
    </r>
  </si>
  <si>
    <r>
      <rPr>
        <b/>
        <sz val="11"/>
        <color rgb="FFFF0000"/>
        <rFont val="Calibri"/>
        <family val="2"/>
        <charset val="204"/>
        <scheme val="minor"/>
      </rPr>
      <t>30. День солнце стояния.</t>
    </r>
    <r>
      <rPr>
        <b/>
        <sz val="11"/>
        <color rgb="FF00B050"/>
        <rFont val="Calibri"/>
        <family val="2"/>
        <charset val="204"/>
        <scheme val="minor"/>
      </rPr>
      <t xml:space="preserve"> </t>
    </r>
  </si>
  <si>
    <t xml:space="preserve">10. Кот Леопольд. 20. Помпон. 30. Матроскин. 40. Сфинкс. </t>
  </si>
  <si>
    <t xml:space="preserve">10. Масленица. 20. Круассан. 30. Оливье. 40. Отбивные. </t>
  </si>
  <si>
    <r>
      <t xml:space="preserve">10. Симка. 20. Маша. 30. Нюша. </t>
    </r>
    <r>
      <rPr>
        <b/>
        <sz val="11"/>
        <color rgb="FFFF0000"/>
        <rFont val="Calibri"/>
        <family val="2"/>
        <charset val="204"/>
        <scheme val="minor"/>
      </rPr>
      <t>40. Алиса.</t>
    </r>
  </si>
  <si>
    <r>
      <rPr>
        <b/>
        <sz val="11"/>
        <color rgb="FFFF0000"/>
        <rFont val="Calibri"/>
        <family val="2"/>
        <charset val="204"/>
        <scheme val="minor"/>
      </rPr>
      <t xml:space="preserve">10. Макбук. </t>
    </r>
    <r>
      <rPr>
        <b/>
        <sz val="11"/>
        <color rgb="FF00B050"/>
        <rFont val="Calibri"/>
        <family val="2"/>
        <charset val="204"/>
        <scheme val="minor"/>
      </rPr>
      <t xml:space="preserve">20. Шесть. 40. Аккумулятор. </t>
    </r>
  </si>
  <si>
    <t xml:space="preserve">20. Скуби-ду. 50. Сара Конор. </t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</si>
  <si>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>50. «Золотой грамофон»</t>
    </r>
  </si>
  <si>
    <t xml:space="preserve">10. Масленица. 20. Круассан. 30. Оливье. 40. Котлета по Киевски. </t>
  </si>
  <si>
    <t xml:space="preserve">10. Корпорация монстров. 20. Скуби Ду. </t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</si>
  <si>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Рон.</t>
    </r>
    <r>
      <rPr>
        <b/>
        <sz val="11"/>
        <color rgb="FF00B050"/>
        <rFont val="Calibri"/>
        <family val="2"/>
        <charset val="204"/>
        <scheme val="minor"/>
      </rPr>
      <t xml:space="preserve"> 40. Хоттабыч. </t>
    </r>
  </si>
  <si>
    <t xml:space="preserve">10. Золотая рыбка. 40. Золотая лихорадка. </t>
  </si>
  <si>
    <t xml:space="preserve">10. Новый год. 30. День Нептуна. </t>
  </si>
  <si>
    <r>
      <t xml:space="preserve">20. 8 марта. </t>
    </r>
    <r>
      <rPr>
        <b/>
        <sz val="11"/>
        <color rgb="FFFF0000"/>
        <rFont val="Calibri"/>
        <family val="2"/>
        <charset val="204"/>
        <scheme val="minor"/>
      </rPr>
      <t xml:space="preserve">40. День космонавтики. 50. Пятница. </t>
    </r>
  </si>
  <si>
    <t>10. Золотая рыба. 40. Золотая лихорадка.</t>
  </si>
  <si>
    <r>
      <t xml:space="preserve">10. Золотая рыбка. </t>
    </r>
    <r>
      <rPr>
        <b/>
        <sz val="11"/>
        <color rgb="FFFF0000"/>
        <rFont val="Calibri"/>
        <family val="2"/>
        <charset val="204"/>
        <scheme val="minor"/>
      </rPr>
      <t>20. Золотое яблоко.</t>
    </r>
    <r>
      <rPr>
        <b/>
        <sz val="11"/>
        <color rgb="FF00B050"/>
        <rFont val="Calibri"/>
        <family val="2"/>
        <charset val="204"/>
        <scheme val="minor"/>
      </rPr>
      <t xml:space="preserve"> 40. Золотая лихорадка. </t>
    </r>
    <r>
      <rPr>
        <b/>
        <sz val="11"/>
        <color rgb="FFFF0000"/>
        <rFont val="Calibri"/>
        <family val="2"/>
        <charset val="204"/>
        <scheme val="minor"/>
      </rPr>
      <t>50. «Золотой глобус»</t>
    </r>
  </si>
  <si>
    <r>
      <t>10. Золотая рыбка.</t>
    </r>
    <r>
      <rPr>
        <b/>
        <sz val="11"/>
        <color rgb="FFFF0000"/>
        <rFont val="Calibri"/>
        <family val="2"/>
        <charset val="204"/>
        <scheme val="minor"/>
      </rPr>
      <t xml:space="preserve"> 20. Золотое яблоко. 50. «Золотой глобус»</t>
    </r>
  </si>
  <si>
    <r>
      <t xml:space="preserve">10. Туман. 20. Карлсон. </t>
    </r>
    <r>
      <rPr>
        <b/>
        <sz val="11"/>
        <color rgb="FFFF0000"/>
        <rFont val="Calibri"/>
        <family val="2"/>
        <charset val="204"/>
        <scheme val="minor"/>
      </rPr>
      <t>30. Доби. 50. Мальвина.</t>
    </r>
  </si>
  <si>
    <t xml:space="preserve">10. Корпорация монстров. 20. Скуби. </t>
  </si>
  <si>
    <r>
      <t xml:space="preserve">10. Корпорация монстров. </t>
    </r>
    <r>
      <rPr>
        <b/>
        <sz val="11"/>
        <color rgb="FFFF0000"/>
        <rFont val="Calibri"/>
        <family val="2"/>
        <charset val="204"/>
        <scheme val="minor"/>
      </rPr>
      <t xml:space="preserve">20. Грендевальд. </t>
    </r>
  </si>
  <si>
    <t xml:space="preserve">10. Ноутбук. 20. 6. 40. Аккумулятор. </t>
  </si>
  <si>
    <r>
      <t xml:space="preserve">10. Симка. 20. Маша. 30. Нюша. </t>
    </r>
    <r>
      <rPr>
        <b/>
        <sz val="11"/>
        <color rgb="FFFF0000"/>
        <rFont val="Calibri"/>
        <family val="2"/>
        <charset val="204"/>
        <scheme val="minor"/>
      </rPr>
      <t>40. Варя.</t>
    </r>
  </si>
  <si>
    <r>
      <t xml:space="preserve">10. Симка. 20. Маша. </t>
    </r>
    <r>
      <rPr>
        <b/>
        <sz val="11"/>
        <color rgb="FFFF0000"/>
        <rFont val="Calibri"/>
        <family val="2"/>
        <charset val="204"/>
        <scheme val="minor"/>
      </rPr>
      <t>30. Роза.</t>
    </r>
  </si>
  <si>
    <t>10. Картошка. 20. Капуста. 30. Морковь. 40. Огурец.</t>
  </si>
  <si>
    <r>
      <t xml:space="preserve">10. Аниме. 30. Сакура. </t>
    </r>
    <r>
      <rPr>
        <b/>
        <sz val="11"/>
        <color rgb="FFFF0000"/>
        <rFont val="Calibri"/>
        <family val="2"/>
        <charset val="204"/>
        <scheme val="minor"/>
      </rPr>
      <t>40. Мягких согласных. 50. Нинзя.</t>
    </r>
  </si>
  <si>
    <r>
      <t>10. Аниме. 20. Годзилла. 30. Сакура.</t>
    </r>
    <r>
      <rPr>
        <b/>
        <sz val="11"/>
        <color rgb="FFFF0000"/>
        <rFont val="Calibri"/>
        <family val="2"/>
        <charset val="204"/>
        <scheme val="minor"/>
      </rPr>
      <t xml:space="preserve"> 40. Знаки препинания.</t>
    </r>
  </si>
  <si>
    <r>
      <t xml:space="preserve">10. Масленица. 20. Круассан. </t>
    </r>
    <r>
      <rPr>
        <b/>
        <sz val="11"/>
        <color rgb="FFFF0000"/>
        <rFont val="Calibri"/>
        <family val="2"/>
        <charset val="204"/>
        <scheme val="minor"/>
      </rPr>
      <t>30. Окрошка. 40. Котлета. 50. Черепаха.</t>
    </r>
  </si>
  <si>
    <t>10. Масленица. 20. Круассан. 30. Оливье. 40. Котлета по-киевски. 50. Криветка.</t>
  </si>
  <si>
    <r>
      <t xml:space="preserve">10. Леопольд. </t>
    </r>
    <r>
      <rPr>
        <b/>
        <sz val="11"/>
        <color rgb="FFFF0000"/>
        <rFont val="Calibri"/>
        <family val="2"/>
        <charset val="204"/>
        <scheme val="minor"/>
      </rPr>
      <t>20. Помпушка.</t>
    </r>
    <r>
      <rPr>
        <b/>
        <sz val="11"/>
        <color rgb="FF00B050"/>
        <rFont val="Calibri"/>
        <family val="2"/>
        <charset val="204"/>
        <scheme val="minor"/>
      </rPr>
      <t xml:space="preserve"> 30. Кот Матроскин. 40. Сфинкс.</t>
    </r>
  </si>
  <si>
    <t>10. Кот Леопольд. 20. Помпоны. 30. Матроскин. 40. Сфинкс.</t>
  </si>
  <si>
    <t xml:space="preserve"> - призёры</t>
  </si>
  <si>
    <t xml:space="preserve"> - пропуск игры</t>
  </si>
  <si>
    <t>8-9</t>
  </si>
  <si>
    <t>13</t>
  </si>
  <si>
    <t>15-16</t>
  </si>
  <si>
    <t>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</si>
</sst>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198E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1" xfId="0" applyBorder="1" applyAlignment="1"/>
    <xf numFmtId="0" fontId="1" fillId="5" borderId="11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17" xfId="0" applyBorder="1"/>
    <xf numFmtId="0" fontId="4" fillId="0" borderId="1" xfId="0" applyFont="1" applyBorder="1"/>
    <xf numFmtId="0" fontId="7" fillId="11" borderId="0" xfId="0" applyFont="1" applyFill="1" applyBorder="1" applyAlignment="1">
      <alignment vertical="top" wrapText="1"/>
    </xf>
    <xf numFmtId="0" fontId="0" fillId="11" borderId="0" xfId="0" applyFill="1" applyAlignment="1"/>
    <xf numFmtId="0" fontId="0" fillId="11" borderId="0" xfId="0" applyFill="1" applyBorder="1" applyAlignment="1"/>
    <xf numFmtId="0" fontId="4" fillId="2" borderId="0" xfId="0" applyFont="1" applyFill="1"/>
    <xf numFmtId="0" fontId="10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9" fillId="11" borderId="0" xfId="0" applyFont="1" applyFill="1" applyBorder="1" applyAlignment="1">
      <alignment vertical="top" wrapText="1"/>
    </xf>
    <xf numFmtId="0" fontId="8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1" xfId="0" quotePrefix="1" applyFill="1" applyBorder="1" applyAlignment="1">
      <alignment horizontal="left"/>
    </xf>
    <xf numFmtId="0" fontId="0" fillId="7" borderId="1" xfId="0" quotePrefix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4" borderId="1" xfId="0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12" borderId="28" xfId="0" applyFill="1" applyBorder="1" applyAlignment="1">
      <alignment horizontal="center"/>
    </xf>
    <xf numFmtId="0" fontId="0" fillId="13" borderId="28" xfId="0" applyFill="1" applyBorder="1" applyAlignment="1">
      <alignment horizontal="center" vertical="center"/>
    </xf>
    <xf numFmtId="16" fontId="0" fillId="13" borderId="28" xfId="0" quotePrefix="1" applyNumberForma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13" borderId="28" xfId="0" quotePrefix="1" applyNumberFormat="1" applyFill="1" applyBorder="1" applyAlignment="1">
      <alignment horizontal="center" vertical="center"/>
    </xf>
    <xf numFmtId="17" fontId="0" fillId="6" borderId="1" xfId="0" quotePrefix="1" applyNumberFormat="1" applyFill="1" applyBorder="1" applyAlignment="1">
      <alignment horizontal="left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/>
    </xf>
    <xf numFmtId="0" fontId="4" fillId="16" borderId="24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4" fillId="17" borderId="24" xfId="0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horizontal="center" vertical="center"/>
    </xf>
    <xf numFmtId="0" fontId="4" fillId="16" borderId="26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13" borderId="28" xfId="0" quotePrefix="1" applyFill="1" applyBorder="1" applyAlignment="1">
      <alignment horizontal="center" vertical="center"/>
    </xf>
    <xf numFmtId="0" fontId="0" fillId="7" borderId="1" xfId="0" quotePrefix="1" applyNumberForma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15" borderId="6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0" fontId="4" fillId="17" borderId="3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19" borderId="31" xfId="0" quotePrefix="1" applyFill="1" applyBorder="1" applyAlignment="1">
      <alignment horizontal="center" vertical="center"/>
    </xf>
    <xf numFmtId="0" fontId="0" fillId="19" borderId="40" xfId="0" quotePrefix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0" borderId="5" xfId="0" applyFill="1" applyBorder="1" applyAlignment="1">
      <alignment horizontal="left" vertical="top" wrapText="1"/>
    </xf>
    <xf numFmtId="0" fontId="0" fillId="10" borderId="6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 wrapText="1"/>
    </xf>
    <xf numFmtId="0" fontId="0" fillId="10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6" borderId="24" xfId="0" applyFill="1" applyBorder="1" applyAlignment="1">
      <alignment horizontal="left" vertical="top" wrapText="1"/>
    </xf>
    <xf numFmtId="0" fontId="0" fillId="6" borderId="25" xfId="0" applyFill="1" applyBorder="1" applyAlignment="1">
      <alignment horizontal="left" vertical="top" wrapText="1"/>
    </xf>
    <xf numFmtId="0" fontId="0" fillId="10" borderId="24" xfId="0" applyFill="1" applyBorder="1" applyAlignment="1">
      <alignment horizontal="left" vertical="top" wrapText="1"/>
    </xf>
    <xf numFmtId="0" fontId="0" fillId="10" borderId="25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top" wrapText="1"/>
    </xf>
    <xf numFmtId="0" fontId="0" fillId="10" borderId="22" xfId="0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 wrapText="1"/>
    </xf>
    <xf numFmtId="0" fontId="0" fillId="6" borderId="22" xfId="0" applyFill="1" applyBorder="1" applyAlignment="1">
      <alignment horizontal="center" vertical="top" wrapText="1"/>
    </xf>
    <xf numFmtId="0" fontId="0" fillId="6" borderId="23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6" borderId="20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34" xfId="0" applyFill="1" applyBorder="1" applyAlignment="1">
      <alignment horizontal="left" vertical="top" wrapText="1"/>
    </xf>
    <xf numFmtId="0" fontId="0" fillId="6" borderId="35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center"/>
    </xf>
    <xf numFmtId="0" fontId="0" fillId="10" borderId="23" xfId="0" applyFill="1" applyBorder="1" applyAlignment="1">
      <alignment horizontal="left" vertical="top" wrapText="1"/>
    </xf>
    <xf numFmtId="0" fontId="0" fillId="10" borderId="13" xfId="0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quotePrefix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wrapText="1"/>
    </xf>
    <xf numFmtId="0" fontId="12" fillId="0" borderId="36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/>
    <xf numFmtId="0" fontId="0" fillId="2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198E0"/>
      <color rgb="FFFFD961"/>
      <color rgb="FFB07BD7"/>
      <color rgb="FFFF5D5D"/>
      <color rgb="FFF48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3" Type="http://schemas.openxmlformats.org/officeDocument/2006/relationships/image" Target="../media/image48.jpeg"/><Relationship Id="rId7" Type="http://schemas.openxmlformats.org/officeDocument/2006/relationships/image" Target="../media/image52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5" Type="http://schemas.openxmlformats.org/officeDocument/2006/relationships/image" Target="../media/image50.jpeg"/><Relationship Id="rId10" Type="http://schemas.openxmlformats.org/officeDocument/2006/relationships/image" Target="../media/image55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87088</xdr:rowOff>
    </xdr:from>
    <xdr:to>
      <xdr:col>5</xdr:col>
      <xdr:colOff>0</xdr:colOff>
      <xdr:row>1</xdr:row>
      <xdr:rowOff>1456185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37459"/>
          <a:ext cx="1817914" cy="136909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185059</xdr:rowOff>
    </xdr:from>
    <xdr:to>
      <xdr:col>4</xdr:col>
      <xdr:colOff>348343</xdr:colOff>
      <xdr:row>2</xdr:row>
      <xdr:rowOff>1318510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1959430"/>
          <a:ext cx="1774372" cy="11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130629</xdr:rowOff>
    </xdr:from>
    <xdr:to>
      <xdr:col>4</xdr:col>
      <xdr:colOff>355270</xdr:colOff>
      <xdr:row>3</xdr:row>
      <xdr:rowOff>1404258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429000"/>
          <a:ext cx="1781299" cy="1273629"/>
        </a:xfrm>
        <a:prstGeom prst="rect">
          <a:avLst/>
        </a:prstGeom>
      </xdr:spPr>
    </xdr:pic>
    <xdr:clientData/>
  </xdr:twoCellAnchor>
  <xdr:twoCellAnchor editAs="oneCell">
    <xdr:from>
      <xdr:col>5</xdr:col>
      <xdr:colOff>195942</xdr:colOff>
      <xdr:row>1</xdr:row>
      <xdr:rowOff>10886</xdr:rowOff>
    </xdr:from>
    <xdr:to>
      <xdr:col>6</xdr:col>
      <xdr:colOff>232494</xdr:colOff>
      <xdr:row>1</xdr:row>
      <xdr:rowOff>1513115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113" y="261257"/>
          <a:ext cx="1462581" cy="1502229"/>
        </a:xfrm>
        <a:prstGeom prst="rect">
          <a:avLst/>
        </a:prstGeom>
      </xdr:spPr>
    </xdr:pic>
    <xdr:clientData/>
  </xdr:twoCellAnchor>
  <xdr:twoCellAnchor editAs="oneCell">
    <xdr:from>
      <xdr:col>5</xdr:col>
      <xdr:colOff>239488</xdr:colOff>
      <xdr:row>2</xdr:row>
      <xdr:rowOff>43544</xdr:rowOff>
    </xdr:from>
    <xdr:to>
      <xdr:col>6</xdr:col>
      <xdr:colOff>68741</xdr:colOff>
      <xdr:row>2</xdr:row>
      <xdr:rowOff>1480458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8"/>
        <a:stretch/>
      </xdr:blipFill>
      <xdr:spPr>
        <a:xfrm>
          <a:off x="4604659" y="1817915"/>
          <a:ext cx="1255282" cy="1436914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163288</xdr:colOff>
      <xdr:row>3</xdr:row>
      <xdr:rowOff>0</xdr:rowOff>
    </xdr:from>
    <xdr:to>
      <xdr:col>6</xdr:col>
      <xdr:colOff>228602</xdr:colOff>
      <xdr:row>3</xdr:row>
      <xdr:rowOff>1491343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459" y="3298371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1</xdr:row>
      <xdr:rowOff>272143</xdr:rowOff>
    </xdr:from>
    <xdr:to>
      <xdr:col>8</xdr:col>
      <xdr:colOff>376217</xdr:colOff>
      <xdr:row>1</xdr:row>
      <xdr:rowOff>1262743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522514"/>
          <a:ext cx="1780473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2</xdr:row>
      <xdr:rowOff>108857</xdr:rowOff>
    </xdr:from>
    <xdr:to>
      <xdr:col>8</xdr:col>
      <xdr:colOff>375202</xdr:colOff>
      <xdr:row>2</xdr:row>
      <xdr:rowOff>1436915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1883228"/>
          <a:ext cx="1779458" cy="1328058"/>
        </a:xfrm>
        <a:prstGeom prst="rect">
          <a:avLst/>
        </a:prstGeom>
      </xdr:spPr>
    </xdr:pic>
    <xdr:clientData/>
  </xdr:twoCellAnchor>
  <xdr:twoCellAnchor editAs="oneCell">
    <xdr:from>
      <xdr:col>7</xdr:col>
      <xdr:colOff>206831</xdr:colOff>
      <xdr:row>3</xdr:row>
      <xdr:rowOff>32658</xdr:rowOff>
    </xdr:from>
    <xdr:to>
      <xdr:col>8</xdr:col>
      <xdr:colOff>152403</xdr:colOff>
      <xdr:row>3</xdr:row>
      <xdr:rowOff>1505653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917" y="3331029"/>
          <a:ext cx="1371600" cy="1472995"/>
        </a:xfrm>
        <a:prstGeom prst="rect">
          <a:avLst/>
        </a:prstGeom>
      </xdr:spPr>
    </xdr:pic>
    <xdr:clientData/>
  </xdr:twoCellAnchor>
  <xdr:twoCellAnchor editAs="oneCell">
    <xdr:from>
      <xdr:col>9</xdr:col>
      <xdr:colOff>413654</xdr:colOff>
      <xdr:row>1</xdr:row>
      <xdr:rowOff>21772</xdr:rowOff>
    </xdr:from>
    <xdr:to>
      <xdr:col>9</xdr:col>
      <xdr:colOff>1379349</xdr:colOff>
      <xdr:row>1</xdr:row>
      <xdr:rowOff>1502230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654" y="272143"/>
          <a:ext cx="965695" cy="1480458"/>
        </a:xfrm>
        <a:prstGeom prst="rect">
          <a:avLst/>
        </a:prstGeom>
      </xdr:spPr>
    </xdr:pic>
    <xdr:clientData/>
  </xdr:twoCellAnchor>
  <xdr:twoCellAnchor editAs="oneCell">
    <xdr:from>
      <xdr:col>9</xdr:col>
      <xdr:colOff>174171</xdr:colOff>
      <xdr:row>2</xdr:row>
      <xdr:rowOff>32658</xdr:rowOff>
    </xdr:from>
    <xdr:to>
      <xdr:col>10</xdr:col>
      <xdr:colOff>206828</xdr:colOff>
      <xdr:row>2</xdr:row>
      <xdr:rowOff>1491344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171" y="1807029"/>
          <a:ext cx="1458686" cy="1458686"/>
        </a:xfrm>
        <a:prstGeom prst="rect">
          <a:avLst/>
        </a:prstGeom>
      </xdr:spPr>
    </xdr:pic>
    <xdr:clientData/>
  </xdr:twoCellAnchor>
  <xdr:twoCellAnchor editAs="oneCell">
    <xdr:from>
      <xdr:col>9</xdr:col>
      <xdr:colOff>10886</xdr:colOff>
      <xdr:row>3</xdr:row>
      <xdr:rowOff>54430</xdr:rowOff>
    </xdr:from>
    <xdr:to>
      <xdr:col>11</xdr:col>
      <xdr:colOff>1303</xdr:colOff>
      <xdr:row>3</xdr:row>
      <xdr:rowOff>1491345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886" y="3352801"/>
          <a:ext cx="1808331" cy="1436915"/>
        </a:xfrm>
        <a:prstGeom prst="rect">
          <a:avLst/>
        </a:prstGeom>
      </xdr:spPr>
    </xdr:pic>
    <xdr:clientData/>
  </xdr:twoCellAnchor>
  <xdr:twoCellAnchor editAs="oneCell">
    <xdr:from>
      <xdr:col>11</xdr:col>
      <xdr:colOff>337459</xdr:colOff>
      <xdr:row>1</xdr:row>
      <xdr:rowOff>21772</xdr:rowOff>
    </xdr:from>
    <xdr:to>
      <xdr:col>11</xdr:col>
      <xdr:colOff>1376446</xdr:colOff>
      <xdr:row>1</xdr:row>
      <xdr:rowOff>1491344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373" y="272143"/>
          <a:ext cx="1038987" cy="1469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21772</xdr:colOff>
      <xdr:row>2</xdr:row>
      <xdr:rowOff>97975</xdr:rowOff>
    </xdr:from>
    <xdr:to>
      <xdr:col>12</xdr:col>
      <xdr:colOff>371485</xdr:colOff>
      <xdr:row>2</xdr:row>
      <xdr:rowOff>1415146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686" y="1872346"/>
          <a:ext cx="1775742" cy="13171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163287</xdr:colOff>
      <xdr:row>3</xdr:row>
      <xdr:rowOff>21772</xdr:rowOff>
    </xdr:from>
    <xdr:to>
      <xdr:col>12</xdr:col>
      <xdr:colOff>206830</xdr:colOff>
      <xdr:row>3</xdr:row>
      <xdr:rowOff>1491344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1" y="3320143"/>
          <a:ext cx="1469572" cy="1469572"/>
        </a:xfrm>
        <a:prstGeom prst="rect">
          <a:avLst/>
        </a:prstGeom>
      </xdr:spPr>
    </xdr:pic>
    <xdr:clientData/>
  </xdr:twoCellAnchor>
  <xdr:twoCellAnchor editAs="oneCell">
    <xdr:from>
      <xdr:col>13</xdr:col>
      <xdr:colOff>315689</xdr:colOff>
      <xdr:row>1</xdr:row>
      <xdr:rowOff>0</xdr:rowOff>
    </xdr:from>
    <xdr:to>
      <xdr:col>13</xdr:col>
      <xdr:colOff>1421776</xdr:colOff>
      <xdr:row>1</xdr:row>
      <xdr:rowOff>1513115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518" y="250371"/>
          <a:ext cx="1106087" cy="1513115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21772</xdr:colOff>
      <xdr:row>2</xdr:row>
      <xdr:rowOff>141518</xdr:rowOff>
    </xdr:from>
    <xdr:to>
      <xdr:col>14</xdr:col>
      <xdr:colOff>368561</xdr:colOff>
      <xdr:row>2</xdr:row>
      <xdr:rowOff>1382490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1" y="1915889"/>
          <a:ext cx="1772817" cy="1240972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381003</xdr:colOff>
      <xdr:row>3</xdr:row>
      <xdr:rowOff>32658</xdr:rowOff>
    </xdr:from>
    <xdr:to>
      <xdr:col>13</xdr:col>
      <xdr:colOff>1404260</xdr:colOff>
      <xdr:row>3</xdr:row>
      <xdr:rowOff>1500445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7832" y="3331029"/>
          <a:ext cx="1023257" cy="1467787"/>
        </a:xfrm>
        <a:prstGeom prst="rect">
          <a:avLst/>
        </a:prstGeom>
      </xdr:spPr>
    </xdr:pic>
    <xdr:clientData/>
  </xdr:twoCellAnchor>
  <xdr:twoCellAnchor editAs="oneCell">
    <xdr:from>
      <xdr:col>15</xdr:col>
      <xdr:colOff>32658</xdr:colOff>
      <xdr:row>1</xdr:row>
      <xdr:rowOff>174175</xdr:rowOff>
    </xdr:from>
    <xdr:to>
      <xdr:col>16</xdr:col>
      <xdr:colOff>354306</xdr:colOff>
      <xdr:row>1</xdr:row>
      <xdr:rowOff>1338947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4546"/>
          <a:ext cx="1747676" cy="1164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2</xdr:row>
      <xdr:rowOff>54430</xdr:rowOff>
    </xdr:from>
    <xdr:to>
      <xdr:col>16</xdr:col>
      <xdr:colOff>373114</xdr:colOff>
      <xdr:row>2</xdr:row>
      <xdr:rowOff>1469573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1828801"/>
          <a:ext cx="1777370" cy="1415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3</xdr:row>
      <xdr:rowOff>174176</xdr:rowOff>
    </xdr:from>
    <xdr:to>
      <xdr:col>16</xdr:col>
      <xdr:colOff>375931</xdr:colOff>
      <xdr:row>3</xdr:row>
      <xdr:rowOff>1349834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3472547"/>
          <a:ext cx="1780187" cy="1175658"/>
        </a:xfrm>
        <a:prstGeom prst="rect">
          <a:avLst/>
        </a:prstGeom>
      </xdr:spPr>
    </xdr:pic>
    <xdr:clientData/>
  </xdr:twoCellAnchor>
  <xdr:twoCellAnchor editAs="oneCell">
    <xdr:from>
      <xdr:col>17</xdr:col>
      <xdr:colOff>21772</xdr:colOff>
      <xdr:row>1</xdr:row>
      <xdr:rowOff>65316</xdr:rowOff>
    </xdr:from>
    <xdr:to>
      <xdr:col>18</xdr:col>
      <xdr:colOff>368364</xdr:colOff>
      <xdr:row>1</xdr:row>
      <xdr:rowOff>1458688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4429" y="315687"/>
          <a:ext cx="1772621" cy="139337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152404</xdr:colOff>
      <xdr:row>2</xdr:row>
      <xdr:rowOff>21772</xdr:rowOff>
    </xdr:from>
    <xdr:to>
      <xdr:col>18</xdr:col>
      <xdr:colOff>203696</xdr:colOff>
      <xdr:row>2</xdr:row>
      <xdr:rowOff>1502230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5061" y="1796143"/>
          <a:ext cx="1477321" cy="148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185058</xdr:colOff>
      <xdr:row>3</xdr:row>
      <xdr:rowOff>21772</xdr:rowOff>
    </xdr:from>
    <xdr:to>
      <xdr:col>18</xdr:col>
      <xdr:colOff>203621</xdr:colOff>
      <xdr:row>3</xdr:row>
      <xdr:rowOff>1513115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7715" y="3320143"/>
          <a:ext cx="1444592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174171</xdr:colOff>
      <xdr:row>1</xdr:row>
      <xdr:rowOff>21772</xdr:rowOff>
    </xdr:from>
    <xdr:to>
      <xdr:col>20</xdr:col>
      <xdr:colOff>171603</xdr:colOff>
      <xdr:row>1</xdr:row>
      <xdr:rowOff>1513115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4742" y="272143"/>
          <a:ext cx="1423461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21772</xdr:colOff>
      <xdr:row>2</xdr:row>
      <xdr:rowOff>119746</xdr:rowOff>
    </xdr:from>
    <xdr:to>
      <xdr:col>20</xdr:col>
      <xdr:colOff>381001</xdr:colOff>
      <xdr:row>2</xdr:row>
      <xdr:rowOff>1389064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2343" y="1894117"/>
          <a:ext cx="1785258" cy="1269318"/>
        </a:xfrm>
        <a:prstGeom prst="rect">
          <a:avLst/>
        </a:prstGeom>
      </xdr:spPr>
    </xdr:pic>
    <xdr:clientData/>
  </xdr:twoCellAnchor>
  <xdr:twoCellAnchor editAs="oneCell">
    <xdr:from>
      <xdr:col>19</xdr:col>
      <xdr:colOff>261257</xdr:colOff>
      <xdr:row>3</xdr:row>
      <xdr:rowOff>21773</xdr:rowOff>
    </xdr:from>
    <xdr:to>
      <xdr:col>20</xdr:col>
      <xdr:colOff>32657</xdr:colOff>
      <xdr:row>3</xdr:row>
      <xdr:rowOff>1510269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828" y="3320144"/>
          <a:ext cx="1197429" cy="1488496"/>
        </a:xfrm>
        <a:prstGeom prst="rect">
          <a:avLst/>
        </a:prstGeom>
      </xdr:spPr>
    </xdr:pic>
    <xdr:clientData/>
  </xdr:twoCellAnchor>
  <xdr:twoCellAnchor editAs="oneCell">
    <xdr:from>
      <xdr:col>21</xdr:col>
      <xdr:colOff>174176</xdr:colOff>
      <xdr:row>1</xdr:row>
      <xdr:rowOff>21772</xdr:rowOff>
    </xdr:from>
    <xdr:to>
      <xdr:col>22</xdr:col>
      <xdr:colOff>197031</xdr:colOff>
      <xdr:row>2</xdr:row>
      <xdr:rowOff>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2662" y="272143"/>
          <a:ext cx="1448883" cy="1502229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10886</xdr:colOff>
      <xdr:row>2</xdr:row>
      <xdr:rowOff>174173</xdr:rowOff>
    </xdr:from>
    <xdr:to>
      <xdr:col>22</xdr:col>
      <xdr:colOff>382836</xdr:colOff>
      <xdr:row>2</xdr:row>
      <xdr:rowOff>1349830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9372" y="1948544"/>
          <a:ext cx="1797978" cy="1175657"/>
        </a:xfrm>
        <a:prstGeom prst="rect">
          <a:avLst/>
        </a:prstGeom>
      </xdr:spPr>
    </xdr:pic>
    <xdr:clientData/>
  </xdr:twoCellAnchor>
  <xdr:twoCellAnchor editAs="oneCell">
    <xdr:from>
      <xdr:col>21</xdr:col>
      <xdr:colOff>32658</xdr:colOff>
      <xdr:row>3</xdr:row>
      <xdr:rowOff>108860</xdr:rowOff>
    </xdr:from>
    <xdr:to>
      <xdr:col>22</xdr:col>
      <xdr:colOff>348345</xdr:colOff>
      <xdr:row>3</xdr:row>
      <xdr:rowOff>1415146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1144" y="3407231"/>
          <a:ext cx="1741715" cy="1306286"/>
        </a:xfrm>
        <a:prstGeom prst="rect">
          <a:avLst/>
        </a:prstGeom>
      </xdr:spPr>
    </xdr:pic>
    <xdr:clientData/>
  </xdr:twoCellAnchor>
  <xdr:twoCellAnchor editAs="oneCell">
    <xdr:from>
      <xdr:col>23</xdr:col>
      <xdr:colOff>130632</xdr:colOff>
      <xdr:row>1</xdr:row>
      <xdr:rowOff>10886</xdr:rowOff>
    </xdr:from>
    <xdr:to>
      <xdr:col>24</xdr:col>
      <xdr:colOff>273882</xdr:colOff>
      <xdr:row>1</xdr:row>
      <xdr:rowOff>1513115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032" y="261257"/>
          <a:ext cx="1569279" cy="1502229"/>
        </a:xfrm>
        <a:prstGeom prst="rect">
          <a:avLst/>
        </a:prstGeom>
      </xdr:spPr>
    </xdr:pic>
    <xdr:clientData/>
  </xdr:twoCellAnchor>
  <xdr:twoCellAnchor editAs="oneCell">
    <xdr:from>
      <xdr:col>23</xdr:col>
      <xdr:colOff>21772</xdr:colOff>
      <xdr:row>2</xdr:row>
      <xdr:rowOff>402771</xdr:rowOff>
    </xdr:from>
    <xdr:to>
      <xdr:col>24</xdr:col>
      <xdr:colOff>377549</xdr:colOff>
      <xdr:row>2</xdr:row>
      <xdr:rowOff>1099457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8172" y="2177142"/>
          <a:ext cx="1781806" cy="696686"/>
        </a:xfrm>
        <a:prstGeom prst="rect">
          <a:avLst/>
        </a:prstGeom>
      </xdr:spPr>
    </xdr:pic>
    <xdr:clientData/>
  </xdr:twoCellAnchor>
  <xdr:twoCellAnchor editAs="oneCell">
    <xdr:from>
      <xdr:col>23</xdr:col>
      <xdr:colOff>315692</xdr:colOff>
      <xdr:row>3</xdr:row>
      <xdr:rowOff>21772</xdr:rowOff>
    </xdr:from>
    <xdr:to>
      <xdr:col>24</xdr:col>
      <xdr:colOff>10891</xdr:colOff>
      <xdr:row>3</xdr:row>
      <xdr:rowOff>1515995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2092" y="3320143"/>
          <a:ext cx="1121228" cy="1494223"/>
        </a:xfrm>
        <a:prstGeom prst="rect">
          <a:avLst/>
        </a:prstGeom>
      </xdr:spPr>
    </xdr:pic>
    <xdr:clientData/>
  </xdr:twoCellAnchor>
  <xdr:twoCellAnchor editAs="oneCell">
    <xdr:from>
      <xdr:col>25</xdr:col>
      <xdr:colOff>250368</xdr:colOff>
      <xdr:row>1</xdr:row>
      <xdr:rowOff>21772</xdr:rowOff>
    </xdr:from>
    <xdr:to>
      <xdr:col>26</xdr:col>
      <xdr:colOff>91336</xdr:colOff>
      <xdr:row>1</xdr:row>
      <xdr:rowOff>1502230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4682" y="272143"/>
          <a:ext cx="1266997" cy="1480458"/>
        </a:xfrm>
        <a:prstGeom prst="rect">
          <a:avLst/>
        </a:prstGeom>
      </xdr:spPr>
    </xdr:pic>
    <xdr:clientData/>
  </xdr:twoCellAnchor>
  <xdr:twoCellAnchor editAs="oneCell">
    <xdr:from>
      <xdr:col>25</xdr:col>
      <xdr:colOff>32658</xdr:colOff>
      <xdr:row>2</xdr:row>
      <xdr:rowOff>174169</xdr:rowOff>
    </xdr:from>
    <xdr:to>
      <xdr:col>26</xdr:col>
      <xdr:colOff>355536</xdr:colOff>
      <xdr:row>2</xdr:row>
      <xdr:rowOff>1338941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6972" y="1948540"/>
          <a:ext cx="1748907" cy="1164772"/>
        </a:xfrm>
        <a:prstGeom prst="rect">
          <a:avLst/>
        </a:prstGeom>
      </xdr:spPr>
    </xdr:pic>
    <xdr:clientData/>
  </xdr:twoCellAnchor>
  <xdr:twoCellAnchor editAs="oneCell">
    <xdr:from>
      <xdr:col>25</xdr:col>
      <xdr:colOff>152402</xdr:colOff>
      <xdr:row>3</xdr:row>
      <xdr:rowOff>21772</xdr:rowOff>
    </xdr:from>
    <xdr:to>
      <xdr:col>26</xdr:col>
      <xdr:colOff>206830</xdr:colOff>
      <xdr:row>3</xdr:row>
      <xdr:rowOff>1502229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6716" y="3320143"/>
          <a:ext cx="1480457" cy="1480457"/>
        </a:xfrm>
        <a:prstGeom prst="rect">
          <a:avLst/>
        </a:prstGeom>
      </xdr:spPr>
    </xdr:pic>
    <xdr:clientData/>
  </xdr:twoCellAnchor>
  <xdr:twoCellAnchor editAs="oneCell">
    <xdr:from>
      <xdr:col>27</xdr:col>
      <xdr:colOff>87087</xdr:colOff>
      <xdr:row>1</xdr:row>
      <xdr:rowOff>21772</xdr:rowOff>
    </xdr:from>
    <xdr:to>
      <xdr:col>28</xdr:col>
      <xdr:colOff>315687</xdr:colOff>
      <xdr:row>1</xdr:row>
      <xdr:rowOff>1499355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9316" y="272143"/>
          <a:ext cx="1654628" cy="1477583"/>
        </a:xfrm>
        <a:prstGeom prst="rect">
          <a:avLst/>
        </a:prstGeom>
      </xdr:spPr>
    </xdr:pic>
    <xdr:clientData/>
  </xdr:twoCellAnchor>
  <xdr:twoCellAnchor editAs="oneCell">
    <xdr:from>
      <xdr:col>27</xdr:col>
      <xdr:colOff>21772</xdr:colOff>
      <xdr:row>2</xdr:row>
      <xdr:rowOff>152400</xdr:rowOff>
    </xdr:from>
    <xdr:to>
      <xdr:col>28</xdr:col>
      <xdr:colOff>382706</xdr:colOff>
      <xdr:row>2</xdr:row>
      <xdr:rowOff>1338943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1" y="1926771"/>
          <a:ext cx="1786962" cy="1186543"/>
        </a:xfrm>
        <a:prstGeom prst="rect">
          <a:avLst/>
        </a:prstGeom>
      </xdr:spPr>
    </xdr:pic>
    <xdr:clientData/>
  </xdr:twoCellAnchor>
  <xdr:twoCellAnchor editAs="oneCell">
    <xdr:from>
      <xdr:col>27</xdr:col>
      <xdr:colOff>293917</xdr:colOff>
      <xdr:row>3</xdr:row>
      <xdr:rowOff>21772</xdr:rowOff>
    </xdr:from>
    <xdr:to>
      <xdr:col>28</xdr:col>
      <xdr:colOff>46050</xdr:colOff>
      <xdr:row>3</xdr:row>
      <xdr:rowOff>1513115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6146" y="3320143"/>
          <a:ext cx="1178161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152402</xdr:colOff>
      <xdr:row>1</xdr:row>
      <xdr:rowOff>21772</xdr:rowOff>
    </xdr:from>
    <xdr:to>
      <xdr:col>30</xdr:col>
      <xdr:colOff>217717</xdr:colOff>
      <xdr:row>1</xdr:row>
      <xdr:rowOff>1513115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2545" y="272143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261258</xdr:colOff>
      <xdr:row>2</xdr:row>
      <xdr:rowOff>21772</xdr:rowOff>
    </xdr:from>
    <xdr:to>
      <xdr:col>30</xdr:col>
      <xdr:colOff>99889</xdr:colOff>
      <xdr:row>2</xdr:row>
      <xdr:rowOff>1513115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1" y="1796143"/>
          <a:ext cx="1264659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163287</xdr:colOff>
      <xdr:row>3</xdr:row>
      <xdr:rowOff>21772</xdr:rowOff>
    </xdr:from>
    <xdr:to>
      <xdr:col>30</xdr:col>
      <xdr:colOff>217717</xdr:colOff>
      <xdr:row>3</xdr:row>
      <xdr:rowOff>1502230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430" y="3320143"/>
          <a:ext cx="1480458" cy="1480458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1</xdr:row>
      <xdr:rowOff>152400</xdr:rowOff>
    </xdr:from>
    <xdr:to>
      <xdr:col>32</xdr:col>
      <xdr:colOff>370115</xdr:colOff>
      <xdr:row>1</xdr:row>
      <xdr:rowOff>1321447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402771"/>
          <a:ext cx="1774372" cy="1169047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2</xdr:row>
      <xdr:rowOff>119746</xdr:rowOff>
    </xdr:from>
    <xdr:to>
      <xdr:col>32</xdr:col>
      <xdr:colOff>368396</xdr:colOff>
      <xdr:row>2</xdr:row>
      <xdr:rowOff>1415146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1894117"/>
          <a:ext cx="1772653" cy="1295400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3</xdr:row>
      <xdr:rowOff>76202</xdr:rowOff>
    </xdr:from>
    <xdr:to>
      <xdr:col>32</xdr:col>
      <xdr:colOff>359229</xdr:colOff>
      <xdr:row>3</xdr:row>
      <xdr:rowOff>1432730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3374573"/>
          <a:ext cx="1763486" cy="1356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</xdr:row>
      <xdr:rowOff>792480</xdr:rowOff>
    </xdr:from>
    <xdr:to>
      <xdr:col>4</xdr:col>
      <xdr:colOff>381000</xdr:colOff>
      <xdr:row>1</xdr:row>
      <xdr:rowOff>2040817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28700"/>
          <a:ext cx="1783080" cy="1248337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1</xdr:row>
      <xdr:rowOff>1485900</xdr:rowOff>
    </xdr:from>
    <xdr:to>
      <xdr:col>8</xdr:col>
      <xdr:colOff>362962</xdr:colOff>
      <xdr:row>1</xdr:row>
      <xdr:rowOff>2827020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540" y="1722120"/>
          <a:ext cx="1765042" cy="134112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</xdr:row>
      <xdr:rowOff>762000</xdr:rowOff>
    </xdr:from>
    <xdr:to>
      <xdr:col>8</xdr:col>
      <xdr:colOff>283969</xdr:colOff>
      <xdr:row>3</xdr:row>
      <xdr:rowOff>2072640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880" y="5250180"/>
          <a:ext cx="1632709" cy="13106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3</xdr:row>
      <xdr:rowOff>22860</xdr:rowOff>
    </xdr:from>
    <xdr:to>
      <xdr:col>10</xdr:col>
      <xdr:colOff>384577</xdr:colOff>
      <xdr:row>3</xdr:row>
      <xdr:rowOff>1226820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3878580"/>
          <a:ext cx="1794277" cy="12039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1</xdr:row>
      <xdr:rowOff>1485900</xdr:rowOff>
    </xdr:from>
    <xdr:to>
      <xdr:col>12</xdr:col>
      <xdr:colOff>381000</xdr:colOff>
      <xdr:row>1</xdr:row>
      <xdr:rowOff>2492273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280" y="1722120"/>
          <a:ext cx="1790700" cy="1006373"/>
        </a:xfrm>
        <a:prstGeom prst="rect">
          <a:avLst/>
        </a:prstGeom>
      </xdr:spPr>
    </xdr:pic>
    <xdr:clientData/>
  </xdr:twoCellAnchor>
  <xdr:twoCellAnchor editAs="oneCell">
    <xdr:from>
      <xdr:col>13</xdr:col>
      <xdr:colOff>434340</xdr:colOff>
      <xdr:row>1</xdr:row>
      <xdr:rowOff>1508305</xdr:rowOff>
    </xdr:from>
    <xdr:to>
      <xdr:col>14</xdr:col>
      <xdr:colOff>287809</xdr:colOff>
      <xdr:row>1</xdr:row>
      <xdr:rowOff>3261360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0560" y="1744525"/>
          <a:ext cx="1278409" cy="1753055"/>
        </a:xfrm>
        <a:prstGeom prst="rect">
          <a:avLst/>
        </a:prstGeom>
      </xdr:spPr>
    </xdr:pic>
    <xdr:clientData/>
  </xdr:twoCellAnchor>
  <xdr:twoCellAnchor editAs="oneCell">
    <xdr:from>
      <xdr:col>27</xdr:col>
      <xdr:colOff>1211580</xdr:colOff>
      <xdr:row>1</xdr:row>
      <xdr:rowOff>739140</xdr:rowOff>
    </xdr:from>
    <xdr:to>
      <xdr:col>28</xdr:col>
      <xdr:colOff>366955</xdr:colOff>
      <xdr:row>1</xdr:row>
      <xdr:rowOff>3275948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6060" y="975360"/>
          <a:ext cx="580315" cy="2536808"/>
        </a:xfrm>
        <a:prstGeom prst="rect">
          <a:avLst/>
        </a:prstGeom>
      </xdr:spPr>
    </xdr:pic>
    <xdr:clientData/>
  </xdr:twoCellAnchor>
  <xdr:twoCellAnchor editAs="oneCell">
    <xdr:from>
      <xdr:col>31</xdr:col>
      <xdr:colOff>15240</xdr:colOff>
      <xdr:row>1</xdr:row>
      <xdr:rowOff>2255520</xdr:rowOff>
    </xdr:from>
    <xdr:to>
      <xdr:col>32</xdr:col>
      <xdr:colOff>390116</xdr:colOff>
      <xdr:row>1</xdr:row>
      <xdr:rowOff>2842260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2080" y="2491740"/>
          <a:ext cx="1799816" cy="586740"/>
        </a:xfrm>
        <a:prstGeom prst="rect">
          <a:avLst/>
        </a:prstGeom>
      </xdr:spPr>
    </xdr:pic>
    <xdr:clientData/>
  </xdr:twoCellAnchor>
  <xdr:twoCellAnchor editAs="oneCell">
    <xdr:from>
      <xdr:col>37</xdr:col>
      <xdr:colOff>388621</xdr:colOff>
      <xdr:row>1</xdr:row>
      <xdr:rowOff>1325880</xdr:rowOff>
    </xdr:from>
    <xdr:to>
      <xdr:col>39</xdr:col>
      <xdr:colOff>1</xdr:colOff>
      <xdr:row>1</xdr:row>
      <xdr:rowOff>2470167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1" y="1562100"/>
          <a:ext cx="1432560" cy="1144287"/>
        </a:xfrm>
        <a:prstGeom prst="rect">
          <a:avLst/>
        </a:prstGeom>
      </xdr:spPr>
    </xdr:pic>
    <xdr:clientData/>
  </xdr:twoCellAnchor>
  <xdr:twoCellAnchor editAs="oneCell">
    <xdr:from>
      <xdr:col>39</xdr:col>
      <xdr:colOff>7620</xdr:colOff>
      <xdr:row>1</xdr:row>
      <xdr:rowOff>1333500</xdr:rowOff>
    </xdr:from>
    <xdr:to>
      <xdr:col>40</xdr:col>
      <xdr:colOff>384927</xdr:colOff>
      <xdr:row>1</xdr:row>
      <xdr:rowOff>2461260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9180" y="1569720"/>
          <a:ext cx="1802247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8"/>
  <sheetViews>
    <sheetView zoomScaleNormal="100" workbookViewId="0">
      <pane xSplit="1" topLeftCell="B1" activePane="topRight" state="frozen"/>
      <selection pane="topRight" activeCell="A23" sqref="A23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4" ht="18.600000000000001" thickBot="1" x14ac:dyDescent="0.4">
      <c r="A1" s="25" t="s">
        <v>50</v>
      </c>
      <c r="B1" s="24"/>
      <c r="C1" s="24"/>
      <c r="D1" s="130" t="s">
        <v>34</v>
      </c>
      <c r="E1" s="131"/>
      <c r="F1" s="128" t="s">
        <v>35</v>
      </c>
      <c r="G1" s="129"/>
      <c r="H1" s="126" t="s">
        <v>36</v>
      </c>
      <c r="I1" s="127"/>
      <c r="J1" s="128" t="s">
        <v>37</v>
      </c>
      <c r="K1" s="129"/>
      <c r="L1" s="126" t="s">
        <v>38</v>
      </c>
      <c r="M1" s="127"/>
      <c r="N1" s="128" t="s">
        <v>39</v>
      </c>
      <c r="O1" s="129"/>
      <c r="P1" s="126" t="s">
        <v>40</v>
      </c>
      <c r="Q1" s="127"/>
      <c r="R1" s="128" t="s">
        <v>41</v>
      </c>
      <c r="S1" s="129"/>
      <c r="T1" s="126" t="s">
        <v>42</v>
      </c>
      <c r="U1" s="127"/>
      <c r="V1" s="128" t="s">
        <v>43</v>
      </c>
      <c r="W1" s="129"/>
      <c r="X1" s="112" t="s">
        <v>44</v>
      </c>
      <c r="Y1" s="113"/>
      <c r="Z1" s="128" t="s">
        <v>45</v>
      </c>
      <c r="AA1" s="129"/>
      <c r="AB1" s="126" t="s">
        <v>46</v>
      </c>
      <c r="AC1" s="127"/>
      <c r="AD1" s="128" t="s">
        <v>47</v>
      </c>
      <c r="AE1" s="129"/>
      <c r="AF1" s="126" t="s">
        <v>48</v>
      </c>
      <c r="AG1" s="127"/>
    </row>
    <row r="2" spans="1:34" ht="25.05" customHeight="1" x14ac:dyDescent="0.3">
      <c r="A2" s="21" t="s">
        <v>49</v>
      </c>
      <c r="B2" s="22"/>
      <c r="C2" s="23"/>
      <c r="D2" s="108"/>
      <c r="E2" s="109"/>
      <c r="F2" s="110"/>
      <c r="G2" s="111"/>
      <c r="H2" s="108"/>
      <c r="I2" s="109"/>
      <c r="J2" s="110"/>
      <c r="K2" s="111"/>
      <c r="L2" s="108"/>
      <c r="M2" s="109"/>
      <c r="N2" s="110"/>
      <c r="O2" s="111"/>
      <c r="P2" s="108"/>
      <c r="Q2" s="109"/>
      <c r="R2" s="110"/>
      <c r="S2" s="111"/>
      <c r="T2" s="108"/>
      <c r="U2" s="109"/>
      <c r="V2" s="110"/>
      <c r="W2" s="111"/>
      <c r="X2" s="108"/>
      <c r="Y2" s="109"/>
      <c r="Z2" s="110"/>
      <c r="AA2" s="111"/>
      <c r="AB2" s="108"/>
      <c r="AC2" s="109"/>
      <c r="AD2" s="110"/>
      <c r="AE2" s="111"/>
      <c r="AF2" s="108"/>
      <c r="AG2" s="109"/>
    </row>
    <row r="3" spans="1:34" ht="25.05" customHeight="1" x14ac:dyDescent="0.3">
      <c r="A3" s="21" t="s">
        <v>31</v>
      </c>
      <c r="B3" s="22"/>
      <c r="C3" s="23"/>
      <c r="D3" s="116"/>
      <c r="E3" s="117"/>
      <c r="F3" s="114"/>
      <c r="G3" s="115"/>
      <c r="H3" s="116"/>
      <c r="I3" s="117"/>
      <c r="J3" s="114"/>
      <c r="K3" s="115"/>
      <c r="L3" s="116"/>
      <c r="M3" s="117"/>
      <c r="N3" s="114"/>
      <c r="O3" s="115"/>
      <c r="P3" s="116"/>
      <c r="Q3" s="117"/>
      <c r="R3" s="114"/>
      <c r="S3" s="115"/>
      <c r="T3" s="116"/>
      <c r="U3" s="117"/>
      <c r="V3" s="114"/>
      <c r="W3" s="115"/>
      <c r="X3" s="116"/>
      <c r="Y3" s="117"/>
      <c r="Z3" s="114"/>
      <c r="AA3" s="115"/>
      <c r="AB3" s="116"/>
      <c r="AC3" s="117"/>
      <c r="AD3" s="114"/>
      <c r="AE3" s="115"/>
      <c r="AF3" s="116"/>
      <c r="AG3" s="117"/>
    </row>
    <row r="4" spans="1:34" ht="25.05" customHeight="1" thickBot="1" x14ac:dyDescent="0.35">
      <c r="A4" s="28" t="s">
        <v>32</v>
      </c>
      <c r="B4" s="22"/>
      <c r="C4" s="23"/>
      <c r="D4" s="120"/>
      <c r="E4" s="121"/>
      <c r="F4" s="118"/>
      <c r="G4" s="119"/>
      <c r="H4" s="120"/>
      <c r="I4" s="121"/>
      <c r="J4" s="118"/>
      <c r="K4" s="119"/>
      <c r="L4" s="120"/>
      <c r="M4" s="121"/>
      <c r="N4" s="124"/>
      <c r="O4" s="125"/>
      <c r="P4" s="120"/>
      <c r="Q4" s="121"/>
      <c r="R4" s="118"/>
      <c r="S4" s="119"/>
      <c r="T4" s="120"/>
      <c r="U4" s="121"/>
      <c r="V4" s="118"/>
      <c r="W4" s="119"/>
      <c r="X4" s="120"/>
      <c r="Y4" s="121"/>
      <c r="Z4" s="118"/>
      <c r="AA4" s="119"/>
      <c r="AB4" s="120"/>
      <c r="AC4" s="121"/>
      <c r="AD4" s="118"/>
      <c r="AE4" s="119"/>
      <c r="AF4" s="122"/>
      <c r="AG4" s="123"/>
    </row>
    <row r="5" spans="1:34" ht="25.05" customHeight="1" thickBot="1" x14ac:dyDescent="0.45">
      <c r="A5" s="29" t="s">
        <v>33</v>
      </c>
    </row>
    <row r="6" spans="1:34" x14ac:dyDescent="0.3">
      <c r="A6" s="15" t="s">
        <v>25</v>
      </c>
      <c r="B6" s="13" t="s">
        <v>20</v>
      </c>
      <c r="C6" s="13" t="s">
        <v>21</v>
      </c>
      <c r="D6" s="103" t="s">
        <v>1</v>
      </c>
      <c r="E6" s="104"/>
      <c r="F6" s="105" t="s">
        <v>0</v>
      </c>
      <c r="G6" s="106"/>
      <c r="H6" s="107" t="s">
        <v>2</v>
      </c>
      <c r="I6" s="104"/>
      <c r="J6" s="105" t="s">
        <v>3</v>
      </c>
      <c r="K6" s="106"/>
      <c r="L6" s="107" t="s">
        <v>4</v>
      </c>
      <c r="M6" s="104"/>
      <c r="N6" s="105" t="s">
        <v>5</v>
      </c>
      <c r="O6" s="106"/>
      <c r="P6" s="107" t="s">
        <v>6</v>
      </c>
      <c r="Q6" s="104"/>
      <c r="R6" s="105" t="s">
        <v>7</v>
      </c>
      <c r="S6" s="106"/>
      <c r="T6" s="107" t="s">
        <v>8</v>
      </c>
      <c r="U6" s="104"/>
      <c r="V6" s="105" t="s">
        <v>9</v>
      </c>
      <c r="W6" s="106"/>
      <c r="X6" s="112" t="s">
        <v>10</v>
      </c>
      <c r="Y6" s="113"/>
      <c r="Z6" s="105" t="s">
        <v>11</v>
      </c>
      <c r="AA6" s="106"/>
      <c r="AB6" s="107" t="s">
        <v>12</v>
      </c>
      <c r="AC6" s="104"/>
      <c r="AD6" s="105" t="s">
        <v>13</v>
      </c>
      <c r="AE6" s="106"/>
      <c r="AF6" s="107" t="s">
        <v>14</v>
      </c>
      <c r="AG6" s="104"/>
      <c r="AH6" s="19" t="s">
        <v>19</v>
      </c>
    </row>
    <row r="7" spans="1:34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0"/>
    </row>
    <row r="8" spans="1:34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0"/>
    </row>
    <row r="9" spans="1:34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20"/>
    </row>
    <row r="10" spans="1:34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20"/>
    </row>
    <row r="11" spans="1:34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20"/>
    </row>
    <row r="12" spans="1:34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0"/>
    </row>
    <row r="13" spans="1:34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0"/>
    </row>
    <row r="14" spans="1:34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0"/>
    </row>
    <row r="15" spans="1:34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/>
    </row>
    <row r="16" spans="1:34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0"/>
    </row>
    <row r="17" spans="1:34" x14ac:dyDescent="0.3">
      <c r="A17" s="7" t="s">
        <v>22</v>
      </c>
      <c r="B17" s="6"/>
      <c r="C17" s="6"/>
      <c r="D17" s="5"/>
      <c r="E17" s="8">
        <f>SUM(E8:E16)</f>
        <v>0</v>
      </c>
      <c r="F17" s="5"/>
      <c r="G17" s="8">
        <f>SUM(G7:G16)</f>
        <v>0</v>
      </c>
      <c r="H17" s="5"/>
      <c r="I17" s="8">
        <f>SUM(I7:I16)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SUM(O7:O16)</f>
        <v>0</v>
      </c>
      <c r="P17" s="5"/>
      <c r="Q17" s="8">
        <f>SUM(Q7:Q16)</f>
        <v>0</v>
      </c>
      <c r="R17" s="5"/>
      <c r="S17" s="8">
        <f>SUM(S8:S16)</f>
        <v>0</v>
      </c>
      <c r="T17" s="5"/>
      <c r="U17" s="8">
        <f>SUM(U7:U16)</f>
        <v>0</v>
      </c>
      <c r="V17" s="5"/>
      <c r="W17" s="8">
        <f>SUM(W8:W16)</f>
        <v>0</v>
      </c>
      <c r="X17" s="5"/>
      <c r="Y17" s="8">
        <f>SUM(Y7:Y16)</f>
        <v>0</v>
      </c>
      <c r="Z17" s="5"/>
      <c r="AA17" s="8">
        <f>SUM(AA8:AA16)</f>
        <v>0</v>
      </c>
      <c r="AB17" s="5"/>
      <c r="AC17" s="8">
        <f>SUM(AC7:AC16)</f>
        <v>0</v>
      </c>
      <c r="AD17" s="5"/>
      <c r="AE17" s="8">
        <f>SUM(AE7:AE16)</f>
        <v>0</v>
      </c>
      <c r="AF17" s="5"/>
      <c r="AG17" s="8">
        <f>SUM(AG7:AG16)</f>
        <v>0</v>
      </c>
      <c r="AH17" s="5"/>
    </row>
    <row r="18" spans="1:34" x14ac:dyDescent="0.3">
      <c r="B18" s="1"/>
      <c r="C18" s="1"/>
    </row>
  </sheetData>
  <sheetProtection formatCells="0" formatColumns="0" formatRows="0" insertColumns="0" insertRows="0" insertHyperlinks="0" deleteColumns="0" deleteRows="0" sort="0" autoFilter="0" pivotTables="0"/>
  <sortState ref="A36:AZ46">
    <sortCondition descending="1" ref="AH46"/>
  </sortState>
  <mergeCells count="75">
    <mergeCell ref="D1:E1"/>
    <mergeCell ref="F1:G1"/>
    <mergeCell ref="H1:I1"/>
    <mergeCell ref="J1:K1"/>
    <mergeCell ref="L1:M1"/>
    <mergeCell ref="N4:O4"/>
    <mergeCell ref="P4:Q4"/>
    <mergeCell ref="R4:S4"/>
    <mergeCell ref="T4:U4"/>
    <mergeCell ref="AF1:AG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N2:O2"/>
    <mergeCell ref="P2:Q2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R2:S2"/>
    <mergeCell ref="T2:U2"/>
    <mergeCell ref="N3:O3"/>
    <mergeCell ref="P3:Q3"/>
    <mergeCell ref="R3:S3"/>
    <mergeCell ref="T3:U3"/>
    <mergeCell ref="D2:E2"/>
    <mergeCell ref="F2:G2"/>
    <mergeCell ref="H2:I2"/>
    <mergeCell ref="J2:K2"/>
    <mergeCell ref="L2:M2"/>
    <mergeCell ref="AF2:AG2"/>
    <mergeCell ref="AD3:AE3"/>
    <mergeCell ref="AF3:AG3"/>
    <mergeCell ref="V4:W4"/>
    <mergeCell ref="X4:Y4"/>
    <mergeCell ref="Z4:AA4"/>
    <mergeCell ref="X3:Y3"/>
    <mergeCell ref="Z3:AA3"/>
    <mergeCell ref="AB3:AC3"/>
    <mergeCell ref="AB4:AC4"/>
    <mergeCell ref="AD4:AE4"/>
    <mergeCell ref="AF4:AG4"/>
    <mergeCell ref="V3:W3"/>
    <mergeCell ref="V2:W2"/>
    <mergeCell ref="X2:Y2"/>
    <mergeCell ref="Z2:AA2"/>
    <mergeCell ref="AB2:AC2"/>
    <mergeCell ref="AD2:AE2"/>
    <mergeCell ref="X6:Y6"/>
    <mergeCell ref="Z6:AA6"/>
    <mergeCell ref="AB6:AC6"/>
    <mergeCell ref="AD6:AE6"/>
    <mergeCell ref="AF6:AG6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9"/>
  <sheetViews>
    <sheetView zoomScale="70" zoomScaleNormal="70" workbookViewId="0">
      <pane xSplit="1" topLeftCell="B1" activePane="topRight" state="frozen"/>
      <selection pane="topRight" activeCell="A7" sqref="A7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6" ht="19.95" customHeight="1" thickBot="1" x14ac:dyDescent="0.4">
      <c r="A1" s="25" t="s">
        <v>51</v>
      </c>
      <c r="B1" s="24"/>
      <c r="C1" s="24"/>
      <c r="D1" s="130" t="s">
        <v>34</v>
      </c>
      <c r="E1" s="131"/>
      <c r="F1" s="128" t="s">
        <v>35</v>
      </c>
      <c r="G1" s="129"/>
      <c r="H1" s="126" t="s">
        <v>36</v>
      </c>
      <c r="I1" s="127"/>
      <c r="J1" s="128" t="s">
        <v>37</v>
      </c>
      <c r="K1" s="129"/>
      <c r="L1" s="126" t="s">
        <v>38</v>
      </c>
      <c r="M1" s="127"/>
      <c r="N1" s="128" t="s">
        <v>39</v>
      </c>
      <c r="O1" s="129"/>
      <c r="P1" s="126" t="s">
        <v>40</v>
      </c>
      <c r="Q1" s="127"/>
      <c r="R1" s="128" t="s">
        <v>41</v>
      </c>
      <c r="S1" s="129"/>
      <c r="T1" s="126" t="s">
        <v>42</v>
      </c>
      <c r="U1" s="127"/>
      <c r="V1" s="128" t="s">
        <v>43</v>
      </c>
      <c r="W1" s="129"/>
      <c r="X1" s="112" t="s">
        <v>44</v>
      </c>
      <c r="Y1" s="113"/>
      <c r="Z1" s="128" t="s">
        <v>45</v>
      </c>
      <c r="AA1" s="129"/>
      <c r="AB1" s="126" t="s">
        <v>46</v>
      </c>
      <c r="AC1" s="127"/>
      <c r="AD1" s="128" t="s">
        <v>47</v>
      </c>
      <c r="AE1" s="129"/>
      <c r="AF1" s="126" t="s">
        <v>48</v>
      </c>
      <c r="AG1" s="127"/>
    </row>
    <row r="2" spans="1:36" ht="120" customHeight="1" x14ac:dyDescent="0.3">
      <c r="A2" s="21" t="s">
        <v>53</v>
      </c>
      <c r="B2" s="22"/>
      <c r="C2" s="23"/>
      <c r="D2" s="108"/>
      <c r="E2" s="109"/>
      <c r="F2" s="110"/>
      <c r="G2" s="111"/>
      <c r="H2" s="108"/>
      <c r="I2" s="109"/>
      <c r="J2" s="110"/>
      <c r="K2" s="111"/>
      <c r="L2" s="108"/>
      <c r="M2" s="109"/>
      <c r="N2" s="110"/>
      <c r="O2" s="111"/>
      <c r="P2" s="108"/>
      <c r="Q2" s="109"/>
      <c r="R2" s="110"/>
      <c r="S2" s="111"/>
      <c r="T2" s="108"/>
      <c r="U2" s="109"/>
      <c r="V2" s="110"/>
      <c r="W2" s="111"/>
      <c r="X2" s="108"/>
      <c r="Y2" s="109"/>
      <c r="Z2" s="110"/>
      <c r="AA2" s="111"/>
      <c r="AB2" s="108"/>
      <c r="AC2" s="109"/>
      <c r="AD2" s="110"/>
      <c r="AE2" s="111"/>
      <c r="AF2" s="108"/>
      <c r="AG2" s="109"/>
    </row>
    <row r="3" spans="1:36" ht="120" customHeight="1" thickBot="1" x14ac:dyDescent="0.35">
      <c r="A3" s="21" t="s">
        <v>52</v>
      </c>
      <c r="B3" s="22"/>
      <c r="C3" s="23"/>
      <c r="D3" s="132"/>
      <c r="E3" s="133"/>
      <c r="F3" s="134"/>
      <c r="G3" s="135"/>
      <c r="H3" s="132"/>
      <c r="I3" s="133"/>
      <c r="J3" s="134"/>
      <c r="K3" s="135"/>
      <c r="L3" s="132"/>
      <c r="M3" s="133"/>
      <c r="N3" s="134"/>
      <c r="O3" s="135"/>
      <c r="P3" s="132"/>
      <c r="Q3" s="133"/>
      <c r="R3" s="134"/>
      <c r="S3" s="135"/>
      <c r="T3" s="132"/>
      <c r="U3" s="133"/>
      <c r="V3" s="134"/>
      <c r="W3" s="135"/>
      <c r="X3" s="132"/>
      <c r="Y3" s="133"/>
      <c r="Z3" s="134"/>
      <c r="AA3" s="135"/>
      <c r="AB3" s="116"/>
      <c r="AC3" s="117"/>
      <c r="AD3" s="134"/>
      <c r="AE3" s="135"/>
      <c r="AF3" s="132"/>
      <c r="AG3" s="133"/>
    </row>
    <row r="4" spans="1:36" ht="120" customHeight="1" thickBot="1" x14ac:dyDescent="0.35">
      <c r="A4" s="21" t="s">
        <v>55</v>
      </c>
      <c r="B4" s="22"/>
      <c r="C4" s="23"/>
      <c r="D4" s="142"/>
      <c r="E4" s="143"/>
      <c r="F4" s="140"/>
      <c r="G4" s="141"/>
      <c r="H4" s="142"/>
      <c r="I4" s="143"/>
      <c r="J4" s="140"/>
      <c r="K4" s="141"/>
      <c r="L4" s="142"/>
      <c r="M4" s="143"/>
      <c r="N4" s="140"/>
      <c r="O4" s="141"/>
      <c r="P4" s="142"/>
      <c r="Q4" s="143"/>
      <c r="R4" s="140"/>
      <c r="S4" s="141"/>
      <c r="T4" s="142"/>
      <c r="U4" s="143"/>
      <c r="V4" s="140"/>
      <c r="W4" s="141"/>
      <c r="X4" s="142"/>
      <c r="Y4" s="143"/>
      <c r="Z4" s="140"/>
      <c r="AA4" s="141"/>
      <c r="AB4" s="144"/>
      <c r="AC4" s="145"/>
      <c r="AD4" s="140"/>
      <c r="AE4" s="141"/>
      <c r="AF4" s="142"/>
      <c r="AG4" s="143"/>
    </row>
    <row r="5" spans="1:36" ht="31.95" customHeight="1" thickBot="1" x14ac:dyDescent="0.35">
      <c r="A5" s="28" t="s">
        <v>56</v>
      </c>
      <c r="B5" s="22"/>
      <c r="C5" s="23"/>
      <c r="D5" s="136" t="s">
        <v>81</v>
      </c>
      <c r="E5" s="137"/>
      <c r="F5" s="138" t="s">
        <v>82</v>
      </c>
      <c r="G5" s="139"/>
      <c r="H5" s="136" t="s">
        <v>83</v>
      </c>
      <c r="I5" s="137"/>
      <c r="J5" s="138" t="s">
        <v>84</v>
      </c>
      <c r="K5" s="139"/>
      <c r="L5" s="136" t="s">
        <v>85</v>
      </c>
      <c r="M5" s="137"/>
      <c r="N5" s="138" t="s">
        <v>86</v>
      </c>
      <c r="O5" s="139"/>
      <c r="P5" s="136" t="s">
        <v>87</v>
      </c>
      <c r="Q5" s="137"/>
      <c r="R5" s="138" t="s">
        <v>88</v>
      </c>
      <c r="S5" s="139"/>
      <c r="T5" s="136" t="s">
        <v>89</v>
      </c>
      <c r="U5" s="137"/>
      <c r="V5" s="138" t="s">
        <v>90</v>
      </c>
      <c r="W5" s="139"/>
      <c r="X5" s="136" t="s">
        <v>91</v>
      </c>
      <c r="Y5" s="137"/>
      <c r="Z5" s="138" t="s">
        <v>92</v>
      </c>
      <c r="AA5" s="139"/>
      <c r="AB5" s="136" t="s">
        <v>93</v>
      </c>
      <c r="AC5" s="137"/>
      <c r="AD5" s="138" t="s">
        <v>94</v>
      </c>
      <c r="AE5" s="139"/>
      <c r="AF5" s="136" t="s">
        <v>95</v>
      </c>
      <c r="AG5" s="137"/>
    </row>
    <row r="6" spans="1:36" ht="21.6" thickBot="1" x14ac:dyDescent="0.45">
      <c r="A6" s="29" t="s">
        <v>33</v>
      </c>
    </row>
    <row r="7" spans="1:36" ht="15" thickBot="1" x14ac:dyDescent="0.35">
      <c r="A7" s="15" t="s">
        <v>748</v>
      </c>
      <c r="B7" s="13" t="s">
        <v>20</v>
      </c>
      <c r="C7" s="33" t="s">
        <v>21</v>
      </c>
      <c r="D7" s="126" t="s">
        <v>34</v>
      </c>
      <c r="E7" s="127"/>
      <c r="F7" s="128" t="s">
        <v>35</v>
      </c>
      <c r="G7" s="129"/>
      <c r="H7" s="126" t="s">
        <v>36</v>
      </c>
      <c r="I7" s="127"/>
      <c r="J7" s="128" t="s">
        <v>37</v>
      </c>
      <c r="K7" s="129"/>
      <c r="L7" s="126" t="s">
        <v>38</v>
      </c>
      <c r="M7" s="127"/>
      <c r="N7" s="128" t="s">
        <v>39</v>
      </c>
      <c r="O7" s="129"/>
      <c r="P7" s="103" t="s">
        <v>40</v>
      </c>
      <c r="Q7" s="104"/>
      <c r="R7" s="128" t="s">
        <v>41</v>
      </c>
      <c r="S7" s="129"/>
      <c r="T7" s="126" t="s">
        <v>42</v>
      </c>
      <c r="U7" s="127"/>
      <c r="V7" s="128" t="s">
        <v>43</v>
      </c>
      <c r="W7" s="129"/>
      <c r="X7" s="126" t="s">
        <v>44</v>
      </c>
      <c r="Y7" s="127"/>
      <c r="Z7" s="128" t="s">
        <v>45</v>
      </c>
      <c r="AA7" s="129"/>
      <c r="AB7" s="126" t="s">
        <v>46</v>
      </c>
      <c r="AC7" s="127"/>
      <c r="AD7" s="128" t="s">
        <v>47</v>
      </c>
      <c r="AE7" s="129"/>
      <c r="AF7" s="126" t="s">
        <v>48</v>
      </c>
      <c r="AG7" s="127"/>
      <c r="AH7" s="50" t="s">
        <v>54</v>
      </c>
      <c r="AI7" s="47" t="s">
        <v>57</v>
      </c>
      <c r="AJ7" s="36" t="s">
        <v>58</v>
      </c>
    </row>
    <row r="8" spans="1:36" ht="40.049999999999997" customHeight="1" thickBot="1" x14ac:dyDescent="0.35">
      <c r="A8" s="30" t="s">
        <v>65</v>
      </c>
      <c r="B8" s="31">
        <v>8</v>
      </c>
      <c r="C8" s="32">
        <v>7</v>
      </c>
      <c r="D8" s="68" t="s">
        <v>123</v>
      </c>
      <c r="E8" s="69">
        <v>3</v>
      </c>
      <c r="F8" s="45" t="s">
        <v>124</v>
      </c>
      <c r="G8" s="46">
        <v>0</v>
      </c>
      <c r="H8" s="68" t="s">
        <v>125</v>
      </c>
      <c r="I8" s="69">
        <v>3</v>
      </c>
      <c r="J8" s="70" t="s">
        <v>126</v>
      </c>
      <c r="K8" s="71">
        <v>1</v>
      </c>
      <c r="L8" s="68" t="s">
        <v>127</v>
      </c>
      <c r="M8" s="69">
        <v>3</v>
      </c>
      <c r="N8" s="72" t="s">
        <v>101</v>
      </c>
      <c r="O8" s="73">
        <v>2</v>
      </c>
      <c r="P8" s="74" t="s">
        <v>128</v>
      </c>
      <c r="Q8" s="76">
        <v>3</v>
      </c>
      <c r="R8" s="68" t="s">
        <v>129</v>
      </c>
      <c r="S8" s="69">
        <v>3</v>
      </c>
      <c r="T8" s="68" t="s">
        <v>89</v>
      </c>
      <c r="U8" s="69">
        <v>3</v>
      </c>
      <c r="V8" s="70" t="s">
        <v>130</v>
      </c>
      <c r="W8" s="71">
        <v>1</v>
      </c>
      <c r="X8" s="68" t="s">
        <v>91</v>
      </c>
      <c r="Y8" s="69">
        <v>3</v>
      </c>
      <c r="Z8" s="68" t="s">
        <v>92</v>
      </c>
      <c r="AA8" s="69">
        <v>3</v>
      </c>
      <c r="AB8" s="72" t="s">
        <v>131</v>
      </c>
      <c r="AC8" s="73">
        <v>2</v>
      </c>
      <c r="AD8" s="45" t="s">
        <v>132</v>
      </c>
      <c r="AE8" s="46">
        <v>0</v>
      </c>
      <c r="AF8" s="68" t="s">
        <v>95</v>
      </c>
      <c r="AG8" s="69">
        <v>3</v>
      </c>
      <c r="AH8" s="51">
        <f t="shared" ref="AH8:AH27" si="0">SUM(AG8,AE8,AC8,AA8,Y8,W8,U8,S8,Q8,O8,M8,K8,I8,G8,E8)</f>
        <v>33</v>
      </c>
      <c r="AI8" s="48">
        <v>1</v>
      </c>
      <c r="AJ8" s="37">
        <v>1</v>
      </c>
    </row>
    <row r="9" spans="1:36" ht="40.049999999999997" customHeight="1" x14ac:dyDescent="0.3">
      <c r="A9" s="30" t="s">
        <v>72</v>
      </c>
      <c r="B9" s="31">
        <v>13</v>
      </c>
      <c r="C9" s="32">
        <v>6</v>
      </c>
      <c r="D9" s="68" t="s">
        <v>81</v>
      </c>
      <c r="E9" s="69">
        <v>3</v>
      </c>
      <c r="F9" s="68" t="s">
        <v>82</v>
      </c>
      <c r="G9" s="69">
        <v>3</v>
      </c>
      <c r="H9" s="45" t="s">
        <v>278</v>
      </c>
      <c r="I9" s="46">
        <v>0</v>
      </c>
      <c r="J9" s="45" t="s">
        <v>279</v>
      </c>
      <c r="K9" s="46">
        <v>0</v>
      </c>
      <c r="L9" s="72" t="s">
        <v>280</v>
      </c>
      <c r="M9" s="73">
        <v>2</v>
      </c>
      <c r="N9" s="45" t="s">
        <v>281</v>
      </c>
      <c r="O9" s="46">
        <v>0</v>
      </c>
      <c r="P9" s="75" t="s">
        <v>282</v>
      </c>
      <c r="Q9" s="77">
        <v>0</v>
      </c>
      <c r="R9" s="68" t="s">
        <v>235</v>
      </c>
      <c r="S9" s="69">
        <v>3</v>
      </c>
      <c r="T9" s="45" t="s">
        <v>283</v>
      </c>
      <c r="U9" s="46">
        <v>0</v>
      </c>
      <c r="V9" s="72" t="s">
        <v>284</v>
      </c>
      <c r="W9" s="73">
        <v>2</v>
      </c>
      <c r="X9" s="72" t="s">
        <v>285</v>
      </c>
      <c r="Y9" s="73">
        <v>2</v>
      </c>
      <c r="Z9" s="72" t="s">
        <v>107</v>
      </c>
      <c r="AA9" s="73">
        <v>2</v>
      </c>
      <c r="AB9" s="45" t="s">
        <v>286</v>
      </c>
      <c r="AC9" s="46">
        <v>0</v>
      </c>
      <c r="AD9" s="72" t="s">
        <v>142</v>
      </c>
      <c r="AE9" s="73">
        <v>2</v>
      </c>
      <c r="AF9" s="72" t="s">
        <v>287</v>
      </c>
      <c r="AG9" s="73">
        <v>2</v>
      </c>
      <c r="AH9" s="51">
        <f t="shared" si="0"/>
        <v>21</v>
      </c>
      <c r="AI9" s="48">
        <v>2</v>
      </c>
      <c r="AJ9" s="37">
        <v>2</v>
      </c>
    </row>
    <row r="10" spans="1:36" ht="40.049999999999997" customHeight="1" x14ac:dyDescent="0.3">
      <c r="A10" s="30" t="s">
        <v>71</v>
      </c>
      <c r="B10" s="31">
        <v>13</v>
      </c>
      <c r="C10" s="32">
        <v>7</v>
      </c>
      <c r="D10" s="35" t="s">
        <v>111</v>
      </c>
      <c r="E10" s="34">
        <v>0</v>
      </c>
      <c r="F10" s="58" t="s">
        <v>267</v>
      </c>
      <c r="G10" s="59">
        <v>3</v>
      </c>
      <c r="H10" s="60" t="s">
        <v>268</v>
      </c>
      <c r="I10" s="61">
        <v>1</v>
      </c>
      <c r="J10" s="35" t="s">
        <v>269</v>
      </c>
      <c r="K10" s="34">
        <v>0</v>
      </c>
      <c r="L10" s="56" t="s">
        <v>270</v>
      </c>
      <c r="M10" s="57">
        <v>2</v>
      </c>
      <c r="N10" s="35" t="s">
        <v>271</v>
      </c>
      <c r="O10" s="34">
        <v>0</v>
      </c>
      <c r="P10" s="35" t="s">
        <v>272</v>
      </c>
      <c r="Q10" s="34">
        <v>0</v>
      </c>
      <c r="R10" s="58" t="s">
        <v>103</v>
      </c>
      <c r="S10" s="59">
        <v>3</v>
      </c>
      <c r="T10" s="60" t="s">
        <v>273</v>
      </c>
      <c r="U10" s="61">
        <v>1</v>
      </c>
      <c r="V10" s="56" t="s">
        <v>274</v>
      </c>
      <c r="W10" s="57">
        <v>2</v>
      </c>
      <c r="X10" s="58" t="s">
        <v>120</v>
      </c>
      <c r="Y10" s="59">
        <v>3</v>
      </c>
      <c r="Z10" s="56" t="s">
        <v>275</v>
      </c>
      <c r="AA10" s="57">
        <v>2</v>
      </c>
      <c r="AB10" s="35" t="s">
        <v>276</v>
      </c>
      <c r="AC10" s="34">
        <v>0</v>
      </c>
      <c r="AD10" s="35" t="s">
        <v>277</v>
      </c>
      <c r="AE10" s="34">
        <v>0</v>
      </c>
      <c r="AF10" s="58" t="s">
        <v>95</v>
      </c>
      <c r="AG10" s="59">
        <v>3</v>
      </c>
      <c r="AH10" s="52">
        <f t="shared" si="0"/>
        <v>20</v>
      </c>
      <c r="AI10" s="49" t="s">
        <v>327</v>
      </c>
      <c r="AJ10" s="37">
        <v>4</v>
      </c>
    </row>
    <row r="11" spans="1:36" ht="40.049999999999997" customHeight="1" x14ac:dyDescent="0.3">
      <c r="A11" s="30" t="s">
        <v>75</v>
      </c>
      <c r="B11" s="31">
        <v>18</v>
      </c>
      <c r="C11" s="32">
        <v>6</v>
      </c>
      <c r="D11" s="35" t="s">
        <v>96</v>
      </c>
      <c r="E11" s="34">
        <v>0</v>
      </c>
      <c r="F11" s="58" t="s">
        <v>144</v>
      </c>
      <c r="G11" s="59">
        <v>3</v>
      </c>
      <c r="H11" s="35" t="s">
        <v>145</v>
      </c>
      <c r="I11" s="34">
        <v>0</v>
      </c>
      <c r="J11" s="56" t="s">
        <v>146</v>
      </c>
      <c r="K11" s="57">
        <v>2</v>
      </c>
      <c r="L11" s="56" t="s">
        <v>147</v>
      </c>
      <c r="M11" s="57">
        <v>2</v>
      </c>
      <c r="N11" s="35" t="s">
        <v>148</v>
      </c>
      <c r="O11" s="34">
        <v>0</v>
      </c>
      <c r="P11" s="35" t="s">
        <v>149</v>
      </c>
      <c r="Q11" s="34">
        <v>0</v>
      </c>
      <c r="R11" s="56" t="s">
        <v>150</v>
      </c>
      <c r="S11" s="57">
        <v>2</v>
      </c>
      <c r="T11" s="35" t="s">
        <v>151</v>
      </c>
      <c r="U11" s="34">
        <v>0</v>
      </c>
      <c r="V11" s="56" t="s">
        <v>152</v>
      </c>
      <c r="W11" s="57">
        <v>2</v>
      </c>
      <c r="X11" s="56" t="s">
        <v>153</v>
      </c>
      <c r="Y11" s="57">
        <v>2</v>
      </c>
      <c r="Z11" s="56" t="s">
        <v>107</v>
      </c>
      <c r="AA11" s="57">
        <v>2</v>
      </c>
      <c r="AB11" s="35" t="s">
        <v>154</v>
      </c>
      <c r="AC11" s="34">
        <v>0</v>
      </c>
      <c r="AD11" s="56" t="s">
        <v>155</v>
      </c>
      <c r="AE11" s="57">
        <v>2</v>
      </c>
      <c r="AF11" s="58" t="s">
        <v>95</v>
      </c>
      <c r="AG11" s="59">
        <v>3</v>
      </c>
      <c r="AH11" s="52">
        <f t="shared" si="0"/>
        <v>20</v>
      </c>
      <c r="AI11" s="49" t="s">
        <v>327</v>
      </c>
      <c r="AJ11" s="37">
        <v>4</v>
      </c>
    </row>
    <row r="12" spans="1:36" ht="40.049999999999997" customHeight="1" x14ac:dyDescent="0.3">
      <c r="A12" s="30" t="s">
        <v>77</v>
      </c>
      <c r="B12" s="31">
        <v>21</v>
      </c>
      <c r="C12" s="32">
        <v>6</v>
      </c>
      <c r="D12" s="35" t="s">
        <v>205</v>
      </c>
      <c r="E12" s="34">
        <v>0</v>
      </c>
      <c r="F12" s="35" t="s">
        <v>206</v>
      </c>
      <c r="G12" s="34">
        <v>0</v>
      </c>
      <c r="H12" s="35" t="s">
        <v>207</v>
      </c>
      <c r="I12" s="34">
        <v>0</v>
      </c>
      <c r="J12" s="35" t="s">
        <v>208</v>
      </c>
      <c r="K12" s="34">
        <v>0</v>
      </c>
      <c r="L12" s="35" t="s">
        <v>209</v>
      </c>
      <c r="M12" s="34">
        <v>0</v>
      </c>
      <c r="N12" s="56" t="s">
        <v>210</v>
      </c>
      <c r="O12" s="57">
        <v>2</v>
      </c>
      <c r="P12" s="56" t="s">
        <v>211</v>
      </c>
      <c r="Q12" s="57">
        <v>2</v>
      </c>
      <c r="R12" s="58" t="s">
        <v>212</v>
      </c>
      <c r="S12" s="59">
        <v>3</v>
      </c>
      <c r="T12" s="35" t="s">
        <v>213</v>
      </c>
      <c r="U12" s="34">
        <v>0</v>
      </c>
      <c r="V12" s="56" t="s">
        <v>214</v>
      </c>
      <c r="W12" s="57">
        <v>2</v>
      </c>
      <c r="X12" s="60" t="s">
        <v>215</v>
      </c>
      <c r="Y12" s="61">
        <v>1</v>
      </c>
      <c r="Z12" s="56" t="s">
        <v>216</v>
      </c>
      <c r="AA12" s="57">
        <v>2</v>
      </c>
      <c r="AB12" s="58" t="s">
        <v>93</v>
      </c>
      <c r="AC12" s="59">
        <v>3</v>
      </c>
      <c r="AD12" s="56" t="s">
        <v>217</v>
      </c>
      <c r="AE12" s="57">
        <v>2</v>
      </c>
      <c r="AF12" s="58" t="s">
        <v>218</v>
      </c>
      <c r="AG12" s="59">
        <v>3</v>
      </c>
      <c r="AH12" s="52">
        <f t="shared" si="0"/>
        <v>20</v>
      </c>
      <c r="AI12" s="49" t="s">
        <v>327</v>
      </c>
      <c r="AJ12" s="37">
        <v>4</v>
      </c>
    </row>
    <row r="13" spans="1:36" ht="40.049999999999997" customHeight="1" x14ac:dyDescent="0.3">
      <c r="A13" s="30" t="s">
        <v>67</v>
      </c>
      <c r="B13" s="31">
        <v>17</v>
      </c>
      <c r="C13" s="32">
        <v>7</v>
      </c>
      <c r="D13" s="56" t="s">
        <v>255</v>
      </c>
      <c r="E13" s="57">
        <v>2</v>
      </c>
      <c r="F13" s="56" t="s">
        <v>256</v>
      </c>
      <c r="G13" s="57">
        <v>2</v>
      </c>
      <c r="H13" s="56" t="s">
        <v>257</v>
      </c>
      <c r="I13" s="57">
        <v>2</v>
      </c>
      <c r="J13" s="60" t="s">
        <v>258</v>
      </c>
      <c r="K13" s="61">
        <v>1</v>
      </c>
      <c r="L13" s="60" t="s">
        <v>259</v>
      </c>
      <c r="M13" s="61">
        <v>1</v>
      </c>
      <c r="N13" s="35" t="s">
        <v>260</v>
      </c>
      <c r="O13" s="34">
        <v>0</v>
      </c>
      <c r="P13" s="35" t="s">
        <v>261</v>
      </c>
      <c r="Q13" s="34">
        <v>0</v>
      </c>
      <c r="R13" s="58" t="s">
        <v>88</v>
      </c>
      <c r="S13" s="59">
        <v>3</v>
      </c>
      <c r="T13" s="60" t="s">
        <v>262</v>
      </c>
      <c r="U13" s="61">
        <v>1</v>
      </c>
      <c r="V13" s="56" t="s">
        <v>263</v>
      </c>
      <c r="W13" s="57">
        <v>2</v>
      </c>
      <c r="X13" s="35" t="s">
        <v>264</v>
      </c>
      <c r="Y13" s="34">
        <v>0</v>
      </c>
      <c r="Z13" s="56" t="s">
        <v>107</v>
      </c>
      <c r="AA13" s="57">
        <v>2</v>
      </c>
      <c r="AB13" s="35" t="s">
        <v>265</v>
      </c>
      <c r="AC13" s="34">
        <v>0</v>
      </c>
      <c r="AD13" s="35" t="s">
        <v>266</v>
      </c>
      <c r="AE13" s="34">
        <v>0</v>
      </c>
      <c r="AF13" s="58" t="s">
        <v>95</v>
      </c>
      <c r="AG13" s="59">
        <v>3</v>
      </c>
      <c r="AH13" s="52">
        <f t="shared" si="0"/>
        <v>19</v>
      </c>
      <c r="AI13" s="54" t="s">
        <v>328</v>
      </c>
      <c r="AJ13" s="37">
        <v>7</v>
      </c>
    </row>
    <row r="14" spans="1:36" ht="40.049999999999997" customHeight="1" x14ac:dyDescent="0.3">
      <c r="A14" s="30" t="s">
        <v>68</v>
      </c>
      <c r="B14" s="31">
        <v>20</v>
      </c>
      <c r="C14" s="32">
        <v>5</v>
      </c>
      <c r="D14" s="58" t="s">
        <v>123</v>
      </c>
      <c r="E14" s="59">
        <v>3</v>
      </c>
      <c r="F14" s="58" t="s">
        <v>82</v>
      </c>
      <c r="G14" s="59">
        <v>3</v>
      </c>
      <c r="H14" s="35" t="s">
        <v>230</v>
      </c>
      <c r="I14" s="34">
        <v>0</v>
      </c>
      <c r="J14" s="60" t="s">
        <v>231</v>
      </c>
      <c r="K14" s="61">
        <v>1</v>
      </c>
      <c r="L14" s="35" t="s">
        <v>232</v>
      </c>
      <c r="M14" s="34">
        <v>0</v>
      </c>
      <c r="N14" s="35" t="s">
        <v>233</v>
      </c>
      <c r="O14" s="34">
        <v>0</v>
      </c>
      <c r="P14" s="35" t="s">
        <v>234</v>
      </c>
      <c r="Q14" s="34">
        <v>0</v>
      </c>
      <c r="R14" s="58" t="s">
        <v>235</v>
      </c>
      <c r="S14" s="59">
        <v>3</v>
      </c>
      <c r="T14" s="35" t="s">
        <v>236</v>
      </c>
      <c r="U14" s="34">
        <v>0</v>
      </c>
      <c r="V14" s="35" t="s">
        <v>237</v>
      </c>
      <c r="W14" s="34">
        <v>0</v>
      </c>
      <c r="X14" s="35" t="s">
        <v>238</v>
      </c>
      <c r="Y14" s="34">
        <v>0</v>
      </c>
      <c r="Z14" s="56" t="s">
        <v>239</v>
      </c>
      <c r="AA14" s="57">
        <v>2</v>
      </c>
      <c r="AB14" s="56" t="s">
        <v>240</v>
      </c>
      <c r="AC14" s="57">
        <v>2</v>
      </c>
      <c r="AD14" s="56" t="s">
        <v>241</v>
      </c>
      <c r="AE14" s="57">
        <v>2</v>
      </c>
      <c r="AF14" s="58" t="s">
        <v>95</v>
      </c>
      <c r="AG14" s="59">
        <v>3</v>
      </c>
      <c r="AH14" s="52">
        <f t="shared" si="0"/>
        <v>19</v>
      </c>
      <c r="AI14" s="54" t="s">
        <v>328</v>
      </c>
      <c r="AJ14" s="37">
        <v>7</v>
      </c>
    </row>
    <row r="15" spans="1:36" ht="40.049999999999997" customHeight="1" x14ac:dyDescent="0.3">
      <c r="A15" s="30" t="s">
        <v>76</v>
      </c>
      <c r="B15" s="31">
        <v>18</v>
      </c>
      <c r="C15" s="32">
        <v>7</v>
      </c>
      <c r="D15" s="58" t="s">
        <v>123</v>
      </c>
      <c r="E15" s="59">
        <v>3</v>
      </c>
      <c r="F15" s="35" t="s">
        <v>124</v>
      </c>
      <c r="G15" s="34">
        <v>0</v>
      </c>
      <c r="H15" s="35" t="s">
        <v>133</v>
      </c>
      <c r="I15" s="34">
        <v>0</v>
      </c>
      <c r="J15" s="35" t="s">
        <v>134</v>
      </c>
      <c r="K15" s="34">
        <v>0</v>
      </c>
      <c r="L15" s="35" t="s">
        <v>135</v>
      </c>
      <c r="M15" s="34">
        <v>0</v>
      </c>
      <c r="N15" s="60" t="s">
        <v>136</v>
      </c>
      <c r="O15" s="61">
        <v>1</v>
      </c>
      <c r="P15" s="35" t="s">
        <v>137</v>
      </c>
      <c r="Q15" s="34">
        <v>0</v>
      </c>
      <c r="R15" s="58" t="s">
        <v>138</v>
      </c>
      <c r="S15" s="59">
        <v>3</v>
      </c>
      <c r="T15" s="35" t="s">
        <v>139</v>
      </c>
      <c r="U15" s="34">
        <v>0</v>
      </c>
      <c r="V15" s="60" t="s">
        <v>140</v>
      </c>
      <c r="W15" s="61">
        <v>1</v>
      </c>
      <c r="X15" s="58" t="s">
        <v>91</v>
      </c>
      <c r="Y15" s="59">
        <v>3</v>
      </c>
      <c r="Z15" s="56" t="s">
        <v>107</v>
      </c>
      <c r="AA15" s="57">
        <v>2</v>
      </c>
      <c r="AB15" s="56" t="s">
        <v>141</v>
      </c>
      <c r="AC15" s="57">
        <v>2</v>
      </c>
      <c r="AD15" s="56" t="s">
        <v>142</v>
      </c>
      <c r="AE15" s="57">
        <v>2</v>
      </c>
      <c r="AF15" s="56" t="s">
        <v>143</v>
      </c>
      <c r="AG15" s="57">
        <v>2</v>
      </c>
      <c r="AH15" s="52">
        <f t="shared" si="0"/>
        <v>19</v>
      </c>
      <c r="AI15" s="78" t="s">
        <v>328</v>
      </c>
      <c r="AJ15" s="37">
        <v>7</v>
      </c>
    </row>
    <row r="16" spans="1:36" ht="40.049999999999997" customHeight="1" x14ac:dyDescent="0.3">
      <c r="A16" s="30" t="s">
        <v>62</v>
      </c>
      <c r="B16" s="31">
        <v>4</v>
      </c>
      <c r="C16" s="32">
        <v>7</v>
      </c>
      <c r="D16" s="35" t="s">
        <v>156</v>
      </c>
      <c r="E16" s="34">
        <v>0</v>
      </c>
      <c r="F16" s="35" t="s">
        <v>157</v>
      </c>
      <c r="G16" s="34">
        <v>0</v>
      </c>
      <c r="H16" s="35" t="s">
        <v>158</v>
      </c>
      <c r="I16" s="34">
        <v>0</v>
      </c>
      <c r="J16" s="56" t="s">
        <v>159</v>
      </c>
      <c r="K16" s="57">
        <v>2</v>
      </c>
      <c r="L16" s="56" t="s">
        <v>160</v>
      </c>
      <c r="M16" s="57">
        <v>2</v>
      </c>
      <c r="N16" s="35" t="s">
        <v>161</v>
      </c>
      <c r="O16" s="34">
        <v>0</v>
      </c>
      <c r="P16" s="56" t="s">
        <v>162</v>
      </c>
      <c r="Q16" s="57">
        <v>2</v>
      </c>
      <c r="R16" s="58" t="s">
        <v>164</v>
      </c>
      <c r="S16" s="59">
        <v>3</v>
      </c>
      <c r="T16" s="35" t="s">
        <v>165</v>
      </c>
      <c r="U16" s="34">
        <v>0</v>
      </c>
      <c r="V16" s="60" t="s">
        <v>166</v>
      </c>
      <c r="W16" s="61">
        <v>1</v>
      </c>
      <c r="X16" s="58" t="s">
        <v>177</v>
      </c>
      <c r="Y16" s="59">
        <v>3</v>
      </c>
      <c r="Z16" s="56" t="s">
        <v>167</v>
      </c>
      <c r="AA16" s="57">
        <v>2</v>
      </c>
      <c r="AB16" s="35" t="s">
        <v>168</v>
      </c>
      <c r="AC16" s="34">
        <v>0</v>
      </c>
      <c r="AD16" s="35" t="s">
        <v>169</v>
      </c>
      <c r="AE16" s="34">
        <v>0</v>
      </c>
      <c r="AF16" s="58" t="s">
        <v>95</v>
      </c>
      <c r="AG16" s="59">
        <v>3</v>
      </c>
      <c r="AH16" s="52">
        <f t="shared" si="0"/>
        <v>18</v>
      </c>
      <c r="AI16" s="48">
        <v>9</v>
      </c>
      <c r="AJ16" s="37">
        <v>9</v>
      </c>
    </row>
    <row r="17" spans="1:36" ht="40.049999999999997" customHeight="1" x14ac:dyDescent="0.3">
      <c r="A17" s="30" t="s">
        <v>64</v>
      </c>
      <c r="B17" s="31">
        <v>4</v>
      </c>
      <c r="C17" s="32">
        <v>5</v>
      </c>
      <c r="D17" s="56" t="s">
        <v>181</v>
      </c>
      <c r="E17" s="57">
        <v>2</v>
      </c>
      <c r="F17" s="58" t="s">
        <v>82</v>
      </c>
      <c r="G17" s="59">
        <v>3</v>
      </c>
      <c r="H17" s="35" t="s">
        <v>182</v>
      </c>
      <c r="I17" s="34">
        <v>0</v>
      </c>
      <c r="J17" s="60" t="s">
        <v>183</v>
      </c>
      <c r="K17" s="61">
        <v>1</v>
      </c>
      <c r="L17" s="35" t="s">
        <v>184</v>
      </c>
      <c r="M17" s="34">
        <v>0</v>
      </c>
      <c r="N17" s="35" t="s">
        <v>114</v>
      </c>
      <c r="O17" s="34">
        <v>0</v>
      </c>
      <c r="P17" s="35" t="s">
        <v>185</v>
      </c>
      <c r="Q17" s="34">
        <v>0</v>
      </c>
      <c r="R17" s="60" t="s">
        <v>186</v>
      </c>
      <c r="S17" s="61">
        <v>1</v>
      </c>
      <c r="T17" s="35" t="s">
        <v>187</v>
      </c>
      <c r="U17" s="34">
        <v>0</v>
      </c>
      <c r="V17" s="60" t="s">
        <v>188</v>
      </c>
      <c r="W17" s="61">
        <v>1</v>
      </c>
      <c r="X17" s="56" t="s">
        <v>189</v>
      </c>
      <c r="Y17" s="57">
        <v>2</v>
      </c>
      <c r="Z17" s="56" t="s">
        <v>190</v>
      </c>
      <c r="AA17" s="57">
        <v>2</v>
      </c>
      <c r="AB17" s="56" t="s">
        <v>191</v>
      </c>
      <c r="AC17" s="57">
        <v>2</v>
      </c>
      <c r="AD17" s="35" t="s">
        <v>192</v>
      </c>
      <c r="AE17" s="34">
        <v>0</v>
      </c>
      <c r="AF17" s="58" t="s">
        <v>193</v>
      </c>
      <c r="AG17" s="59">
        <v>3</v>
      </c>
      <c r="AH17" s="52">
        <f t="shared" si="0"/>
        <v>17</v>
      </c>
      <c r="AI17" s="54">
        <v>10</v>
      </c>
      <c r="AJ17" s="37">
        <v>10</v>
      </c>
    </row>
    <row r="18" spans="1:36" ht="40.049999999999997" customHeight="1" x14ac:dyDescent="0.3">
      <c r="A18" s="30" t="s">
        <v>73</v>
      </c>
      <c r="B18" s="31">
        <v>13</v>
      </c>
      <c r="C18" s="32">
        <v>5</v>
      </c>
      <c r="D18" s="35" t="s">
        <v>111</v>
      </c>
      <c r="E18" s="34">
        <v>0</v>
      </c>
      <c r="F18" s="35" t="s">
        <v>288</v>
      </c>
      <c r="G18" s="34">
        <v>0</v>
      </c>
      <c r="H18" s="35" t="s">
        <v>289</v>
      </c>
      <c r="I18" s="34">
        <v>0</v>
      </c>
      <c r="J18" s="60" t="s">
        <v>290</v>
      </c>
      <c r="K18" s="61">
        <v>1</v>
      </c>
      <c r="L18" s="35" t="s">
        <v>291</v>
      </c>
      <c r="M18" s="34">
        <v>0</v>
      </c>
      <c r="N18" s="56" t="s">
        <v>292</v>
      </c>
      <c r="O18" s="57">
        <v>2</v>
      </c>
      <c r="P18" s="35" t="s">
        <v>293</v>
      </c>
      <c r="Q18" s="34">
        <v>0</v>
      </c>
      <c r="R18" s="58" t="s">
        <v>294</v>
      </c>
      <c r="S18" s="59">
        <v>3</v>
      </c>
      <c r="T18" s="35" t="s">
        <v>295</v>
      </c>
      <c r="U18" s="34">
        <v>0</v>
      </c>
      <c r="V18" s="60" t="s">
        <v>296</v>
      </c>
      <c r="W18" s="61">
        <v>1</v>
      </c>
      <c r="X18" s="56" t="s">
        <v>297</v>
      </c>
      <c r="Y18" s="57">
        <v>2</v>
      </c>
      <c r="Z18" s="35" t="s">
        <v>298</v>
      </c>
      <c r="AA18" s="34">
        <v>0</v>
      </c>
      <c r="AB18" s="56" t="s">
        <v>299</v>
      </c>
      <c r="AC18" s="57">
        <v>2</v>
      </c>
      <c r="AD18" s="56" t="s">
        <v>300</v>
      </c>
      <c r="AE18" s="57">
        <v>2</v>
      </c>
      <c r="AF18" s="58" t="s">
        <v>95</v>
      </c>
      <c r="AG18" s="59">
        <v>3</v>
      </c>
      <c r="AH18" s="52">
        <f t="shared" si="0"/>
        <v>16</v>
      </c>
      <c r="AI18" s="54">
        <v>11</v>
      </c>
      <c r="AJ18" s="37">
        <v>11</v>
      </c>
    </row>
    <row r="19" spans="1:36" ht="40.049999999999997" customHeight="1" x14ac:dyDescent="0.3">
      <c r="A19" s="30" t="s">
        <v>74</v>
      </c>
      <c r="B19" s="31">
        <v>1</v>
      </c>
      <c r="C19" s="32">
        <v>6</v>
      </c>
      <c r="D19" s="35" t="s">
        <v>96</v>
      </c>
      <c r="E19" s="34">
        <v>0</v>
      </c>
      <c r="F19" s="35" t="s">
        <v>97</v>
      </c>
      <c r="G19" s="34">
        <v>0</v>
      </c>
      <c r="H19" s="35" t="s">
        <v>98</v>
      </c>
      <c r="I19" s="34">
        <v>0</v>
      </c>
      <c r="J19" s="56" t="s">
        <v>99</v>
      </c>
      <c r="K19" s="57">
        <v>2</v>
      </c>
      <c r="L19" s="35" t="s">
        <v>100</v>
      </c>
      <c r="M19" s="34">
        <v>0</v>
      </c>
      <c r="N19" s="56" t="s">
        <v>101</v>
      </c>
      <c r="O19" s="57">
        <v>2</v>
      </c>
      <c r="P19" s="35" t="s">
        <v>102</v>
      </c>
      <c r="Q19" s="34">
        <v>0</v>
      </c>
      <c r="R19" s="58" t="s">
        <v>103</v>
      </c>
      <c r="S19" s="59">
        <v>3</v>
      </c>
      <c r="T19" s="35" t="s">
        <v>104</v>
      </c>
      <c r="U19" s="34">
        <v>0</v>
      </c>
      <c r="V19" s="60" t="s">
        <v>105</v>
      </c>
      <c r="W19" s="61">
        <v>1</v>
      </c>
      <c r="X19" s="60" t="s">
        <v>106</v>
      </c>
      <c r="Y19" s="61">
        <v>1</v>
      </c>
      <c r="Z19" s="56" t="s">
        <v>107</v>
      </c>
      <c r="AA19" s="57">
        <v>2</v>
      </c>
      <c r="AB19" s="35" t="s">
        <v>108</v>
      </c>
      <c r="AC19" s="34">
        <v>0</v>
      </c>
      <c r="AD19" s="60" t="s">
        <v>109</v>
      </c>
      <c r="AE19" s="61">
        <v>1</v>
      </c>
      <c r="AF19" s="58" t="s">
        <v>95</v>
      </c>
      <c r="AG19" s="59">
        <v>3</v>
      </c>
      <c r="AH19" s="52">
        <f t="shared" si="0"/>
        <v>15</v>
      </c>
      <c r="AI19" s="78" t="s">
        <v>59</v>
      </c>
      <c r="AJ19" s="37">
        <v>12.5</v>
      </c>
    </row>
    <row r="20" spans="1:36" ht="40.049999999999997" customHeight="1" x14ac:dyDescent="0.3">
      <c r="A20" s="30" t="s">
        <v>110</v>
      </c>
      <c r="B20" s="31">
        <v>8</v>
      </c>
      <c r="C20" s="32">
        <v>5</v>
      </c>
      <c r="D20" s="35" t="s">
        <v>111</v>
      </c>
      <c r="E20" s="34">
        <v>0</v>
      </c>
      <c r="F20" s="35" t="s">
        <v>112</v>
      </c>
      <c r="G20" s="34">
        <v>0</v>
      </c>
      <c r="H20" s="35" t="s">
        <v>113</v>
      </c>
      <c r="I20" s="34">
        <v>0</v>
      </c>
      <c r="J20" s="35" t="s">
        <v>114</v>
      </c>
      <c r="K20" s="34">
        <v>0</v>
      </c>
      <c r="L20" s="35" t="s">
        <v>115</v>
      </c>
      <c r="M20" s="34">
        <v>0</v>
      </c>
      <c r="N20" s="60" t="s">
        <v>116</v>
      </c>
      <c r="O20" s="61">
        <v>1</v>
      </c>
      <c r="P20" s="35" t="s">
        <v>117</v>
      </c>
      <c r="Q20" s="34">
        <v>0</v>
      </c>
      <c r="R20" s="56" t="s">
        <v>118</v>
      </c>
      <c r="S20" s="57">
        <v>2</v>
      </c>
      <c r="T20" s="35" t="s">
        <v>119</v>
      </c>
      <c r="U20" s="34">
        <v>0</v>
      </c>
      <c r="V20" s="60" t="s">
        <v>105</v>
      </c>
      <c r="W20" s="61">
        <v>1</v>
      </c>
      <c r="X20" s="58" t="s">
        <v>120</v>
      </c>
      <c r="Y20" s="59">
        <v>3</v>
      </c>
      <c r="Z20" s="58" t="s">
        <v>92</v>
      </c>
      <c r="AA20" s="59">
        <v>3</v>
      </c>
      <c r="AB20" s="35" t="s">
        <v>121</v>
      </c>
      <c r="AC20" s="34">
        <v>0</v>
      </c>
      <c r="AD20" s="56" t="s">
        <v>122</v>
      </c>
      <c r="AE20" s="57">
        <v>2</v>
      </c>
      <c r="AF20" s="58" t="s">
        <v>95</v>
      </c>
      <c r="AG20" s="59">
        <v>3</v>
      </c>
      <c r="AH20" s="52">
        <f t="shared" si="0"/>
        <v>15</v>
      </c>
      <c r="AI20" s="49" t="s">
        <v>59</v>
      </c>
      <c r="AJ20" s="37">
        <v>12.5</v>
      </c>
    </row>
    <row r="21" spans="1:36" ht="40.049999999999997" customHeight="1" x14ac:dyDescent="0.3">
      <c r="A21" s="30" t="s">
        <v>63</v>
      </c>
      <c r="B21" s="31">
        <v>4</v>
      </c>
      <c r="C21" s="32">
        <v>6</v>
      </c>
      <c r="D21" s="35" t="s">
        <v>170</v>
      </c>
      <c r="E21" s="34">
        <v>0</v>
      </c>
      <c r="F21" s="35" t="s">
        <v>171</v>
      </c>
      <c r="G21" s="34">
        <v>0</v>
      </c>
      <c r="H21" s="35" t="s">
        <v>172</v>
      </c>
      <c r="I21" s="34">
        <v>0</v>
      </c>
      <c r="J21" s="35" t="s">
        <v>173</v>
      </c>
      <c r="K21" s="34">
        <v>0</v>
      </c>
      <c r="L21" s="56" t="s">
        <v>160</v>
      </c>
      <c r="M21" s="57">
        <v>2</v>
      </c>
      <c r="N21" s="60" t="s">
        <v>174</v>
      </c>
      <c r="O21" s="61">
        <v>1</v>
      </c>
      <c r="P21" s="35" t="s">
        <v>163</v>
      </c>
      <c r="Q21" s="34">
        <v>0</v>
      </c>
      <c r="R21" s="58" t="s">
        <v>175</v>
      </c>
      <c r="S21" s="59">
        <v>3</v>
      </c>
      <c r="T21" s="35" t="s">
        <v>176</v>
      </c>
      <c r="U21" s="34">
        <v>0</v>
      </c>
      <c r="V21" s="60" t="s">
        <v>105</v>
      </c>
      <c r="W21" s="61">
        <v>1</v>
      </c>
      <c r="X21" s="58" t="s">
        <v>177</v>
      </c>
      <c r="Y21" s="59">
        <v>3</v>
      </c>
      <c r="Z21" s="56" t="s">
        <v>167</v>
      </c>
      <c r="AA21" s="57">
        <v>2</v>
      </c>
      <c r="AB21" s="35" t="s">
        <v>178</v>
      </c>
      <c r="AC21" s="34">
        <v>0</v>
      </c>
      <c r="AD21" s="35" t="s">
        <v>179</v>
      </c>
      <c r="AE21" s="34">
        <v>0</v>
      </c>
      <c r="AF21" s="56" t="s">
        <v>180</v>
      </c>
      <c r="AG21" s="57">
        <v>2</v>
      </c>
      <c r="AH21" s="52">
        <f t="shared" si="0"/>
        <v>14</v>
      </c>
      <c r="AI21" s="49" t="s">
        <v>329</v>
      </c>
      <c r="AJ21" s="37">
        <v>15</v>
      </c>
    </row>
    <row r="22" spans="1:36" ht="40.049999999999997" customHeight="1" x14ac:dyDescent="0.3">
      <c r="A22" s="30" t="s">
        <v>70</v>
      </c>
      <c r="B22" s="31">
        <v>21</v>
      </c>
      <c r="C22" s="32">
        <v>7</v>
      </c>
      <c r="D22" s="43" t="s">
        <v>204</v>
      </c>
      <c r="E22" s="44">
        <v>0</v>
      </c>
      <c r="F22" s="43" t="s">
        <v>199</v>
      </c>
      <c r="G22" s="44">
        <v>0</v>
      </c>
      <c r="H22" s="43" t="s">
        <v>114</v>
      </c>
      <c r="I22" s="44">
        <v>0</v>
      </c>
      <c r="J22" s="62" t="s">
        <v>200</v>
      </c>
      <c r="K22" s="63">
        <v>2</v>
      </c>
      <c r="L22" s="43" t="s">
        <v>201</v>
      </c>
      <c r="M22" s="44">
        <v>0</v>
      </c>
      <c r="N22" s="43" t="s">
        <v>202</v>
      </c>
      <c r="O22" s="44">
        <v>0</v>
      </c>
      <c r="P22" s="43" t="s">
        <v>203</v>
      </c>
      <c r="Q22" s="44">
        <v>0</v>
      </c>
      <c r="R22" s="62" t="s">
        <v>129</v>
      </c>
      <c r="S22" s="63">
        <v>3</v>
      </c>
      <c r="T22" s="43" t="s">
        <v>195</v>
      </c>
      <c r="U22" s="44">
        <v>0</v>
      </c>
      <c r="V22" s="64" t="s">
        <v>194</v>
      </c>
      <c r="W22" s="65">
        <v>2</v>
      </c>
      <c r="X22" s="43" t="s">
        <v>196</v>
      </c>
      <c r="Y22" s="44">
        <v>0</v>
      </c>
      <c r="Z22" s="64" t="s">
        <v>107</v>
      </c>
      <c r="AA22" s="65">
        <v>2</v>
      </c>
      <c r="AB22" s="43" t="s">
        <v>197</v>
      </c>
      <c r="AC22" s="44">
        <v>0</v>
      </c>
      <c r="AD22" s="64" t="s">
        <v>198</v>
      </c>
      <c r="AE22" s="65">
        <v>2</v>
      </c>
      <c r="AF22" s="62" t="s">
        <v>95</v>
      </c>
      <c r="AG22" s="63">
        <v>3</v>
      </c>
      <c r="AH22" s="53">
        <f t="shared" si="0"/>
        <v>14</v>
      </c>
      <c r="AI22" s="54" t="s">
        <v>329</v>
      </c>
      <c r="AJ22" s="37">
        <v>15</v>
      </c>
    </row>
    <row r="23" spans="1:36" ht="40.049999999999997" customHeight="1" x14ac:dyDescent="0.3">
      <c r="A23" s="30" t="s">
        <v>79</v>
      </c>
      <c r="B23" s="31">
        <v>17</v>
      </c>
      <c r="C23" s="32">
        <v>6</v>
      </c>
      <c r="D23" s="43" t="s">
        <v>301</v>
      </c>
      <c r="E23" s="44">
        <v>0</v>
      </c>
      <c r="F23" s="43" t="s">
        <v>302</v>
      </c>
      <c r="G23" s="44">
        <v>0</v>
      </c>
      <c r="H23" s="43" t="s">
        <v>303</v>
      </c>
      <c r="I23" s="44">
        <v>0</v>
      </c>
      <c r="J23" s="64" t="s">
        <v>304</v>
      </c>
      <c r="K23" s="65">
        <v>2</v>
      </c>
      <c r="L23" s="43" t="s">
        <v>305</v>
      </c>
      <c r="M23" s="44">
        <v>0</v>
      </c>
      <c r="N23" s="43" t="s">
        <v>306</v>
      </c>
      <c r="O23" s="44">
        <v>0</v>
      </c>
      <c r="P23" s="43" t="s">
        <v>307</v>
      </c>
      <c r="Q23" s="44">
        <v>0</v>
      </c>
      <c r="R23" s="64" t="s">
        <v>308</v>
      </c>
      <c r="S23" s="65">
        <v>2</v>
      </c>
      <c r="T23" s="66" t="s">
        <v>309</v>
      </c>
      <c r="U23" s="67">
        <v>1</v>
      </c>
      <c r="V23" s="43" t="s">
        <v>310</v>
      </c>
      <c r="W23" s="44">
        <v>0</v>
      </c>
      <c r="X23" s="64" t="s">
        <v>311</v>
      </c>
      <c r="Y23" s="65">
        <v>2</v>
      </c>
      <c r="Z23" s="64" t="s">
        <v>167</v>
      </c>
      <c r="AA23" s="65">
        <v>2</v>
      </c>
      <c r="AB23" s="66" t="s">
        <v>312</v>
      </c>
      <c r="AC23" s="67">
        <v>1</v>
      </c>
      <c r="AD23" s="66" t="s">
        <v>313</v>
      </c>
      <c r="AE23" s="67">
        <v>1</v>
      </c>
      <c r="AF23" s="62" t="s">
        <v>95</v>
      </c>
      <c r="AG23" s="63">
        <v>3</v>
      </c>
      <c r="AH23" s="53">
        <f t="shared" si="0"/>
        <v>14</v>
      </c>
      <c r="AI23" s="54" t="s">
        <v>329</v>
      </c>
      <c r="AJ23" s="37">
        <v>15</v>
      </c>
    </row>
    <row r="24" spans="1:36" ht="40.049999999999997" customHeight="1" x14ac:dyDescent="0.3">
      <c r="A24" s="30" t="s">
        <v>69</v>
      </c>
      <c r="B24" s="31">
        <v>20</v>
      </c>
      <c r="C24" s="32">
        <v>7</v>
      </c>
      <c r="D24" s="64" t="s">
        <v>242</v>
      </c>
      <c r="E24" s="65">
        <v>2</v>
      </c>
      <c r="F24" s="43" t="s">
        <v>243</v>
      </c>
      <c r="G24" s="44">
        <v>0</v>
      </c>
      <c r="H24" s="43" t="s">
        <v>114</v>
      </c>
      <c r="I24" s="44">
        <v>0</v>
      </c>
      <c r="J24" s="43" t="s">
        <v>244</v>
      </c>
      <c r="K24" s="44">
        <v>0</v>
      </c>
      <c r="L24" s="64" t="s">
        <v>245</v>
      </c>
      <c r="M24" s="65">
        <v>2</v>
      </c>
      <c r="N24" s="64" t="s">
        <v>101</v>
      </c>
      <c r="O24" s="65">
        <v>2</v>
      </c>
      <c r="P24" s="43" t="s">
        <v>246</v>
      </c>
      <c r="Q24" s="44">
        <v>0</v>
      </c>
      <c r="R24" s="43" t="s">
        <v>247</v>
      </c>
      <c r="S24" s="44">
        <v>0</v>
      </c>
      <c r="T24" s="43" t="s">
        <v>248</v>
      </c>
      <c r="U24" s="44">
        <v>0</v>
      </c>
      <c r="V24" s="66" t="s">
        <v>249</v>
      </c>
      <c r="W24" s="67">
        <v>1</v>
      </c>
      <c r="X24" s="64" t="s">
        <v>250</v>
      </c>
      <c r="Y24" s="65">
        <v>2</v>
      </c>
      <c r="Z24" s="64" t="s">
        <v>251</v>
      </c>
      <c r="AA24" s="65">
        <v>2</v>
      </c>
      <c r="AB24" s="43" t="s">
        <v>252</v>
      </c>
      <c r="AC24" s="44">
        <v>0</v>
      </c>
      <c r="AD24" s="43" t="s">
        <v>253</v>
      </c>
      <c r="AE24" s="44">
        <v>0</v>
      </c>
      <c r="AF24" s="64" t="s">
        <v>254</v>
      </c>
      <c r="AG24" s="65">
        <v>2</v>
      </c>
      <c r="AH24" s="53">
        <f t="shared" si="0"/>
        <v>13</v>
      </c>
      <c r="AI24" s="54">
        <v>17</v>
      </c>
      <c r="AJ24" s="37">
        <v>17</v>
      </c>
    </row>
    <row r="25" spans="1:36" ht="40.049999999999997" customHeight="1" x14ac:dyDescent="0.3">
      <c r="A25" s="30" t="s">
        <v>80</v>
      </c>
      <c r="B25" s="31">
        <v>17</v>
      </c>
      <c r="C25" s="32">
        <v>5</v>
      </c>
      <c r="D25" s="64" t="s">
        <v>314</v>
      </c>
      <c r="E25" s="65">
        <v>2</v>
      </c>
      <c r="F25" s="43" t="s">
        <v>315</v>
      </c>
      <c r="G25" s="44">
        <v>0</v>
      </c>
      <c r="H25" s="43" t="s">
        <v>316</v>
      </c>
      <c r="I25" s="44">
        <v>0</v>
      </c>
      <c r="J25" s="66" t="s">
        <v>317</v>
      </c>
      <c r="K25" s="67">
        <v>1</v>
      </c>
      <c r="L25" s="43" t="s">
        <v>318</v>
      </c>
      <c r="M25" s="44">
        <v>0</v>
      </c>
      <c r="N25" s="43" t="s">
        <v>319</v>
      </c>
      <c r="O25" s="44">
        <v>0</v>
      </c>
      <c r="P25" s="43" t="s">
        <v>320</v>
      </c>
      <c r="Q25" s="44">
        <v>0</v>
      </c>
      <c r="R25" s="43" t="s">
        <v>321</v>
      </c>
      <c r="S25" s="44">
        <v>0</v>
      </c>
      <c r="T25" s="43" t="s">
        <v>322</v>
      </c>
      <c r="U25" s="44">
        <v>0</v>
      </c>
      <c r="V25" s="43" t="s">
        <v>323</v>
      </c>
      <c r="W25" s="44">
        <v>0</v>
      </c>
      <c r="X25" s="64" t="s">
        <v>189</v>
      </c>
      <c r="Y25" s="65">
        <v>2</v>
      </c>
      <c r="Z25" s="62" t="s">
        <v>92</v>
      </c>
      <c r="AA25" s="63">
        <v>3</v>
      </c>
      <c r="AB25" s="43" t="s">
        <v>324</v>
      </c>
      <c r="AC25" s="44">
        <v>0</v>
      </c>
      <c r="AD25" s="43" t="s">
        <v>325</v>
      </c>
      <c r="AE25" s="44">
        <v>0</v>
      </c>
      <c r="AF25" s="62" t="s">
        <v>95</v>
      </c>
      <c r="AG25" s="63">
        <v>3</v>
      </c>
      <c r="AH25" s="53">
        <f t="shared" si="0"/>
        <v>11</v>
      </c>
      <c r="AI25" s="54">
        <v>18</v>
      </c>
      <c r="AJ25" s="37">
        <v>18</v>
      </c>
    </row>
    <row r="26" spans="1:36" ht="40.049999999999997" customHeight="1" x14ac:dyDescent="0.3">
      <c r="A26" s="30" t="s">
        <v>78</v>
      </c>
      <c r="B26" s="31">
        <v>21</v>
      </c>
      <c r="C26" s="32">
        <v>5</v>
      </c>
      <c r="D26" s="43" t="s">
        <v>111</v>
      </c>
      <c r="E26" s="44">
        <v>0</v>
      </c>
      <c r="F26" s="43" t="s">
        <v>219</v>
      </c>
      <c r="G26" s="44">
        <v>0</v>
      </c>
      <c r="H26" s="43" t="s">
        <v>220</v>
      </c>
      <c r="I26" s="44">
        <v>0</v>
      </c>
      <c r="J26" s="43" t="s">
        <v>221</v>
      </c>
      <c r="K26" s="44">
        <v>0</v>
      </c>
      <c r="L26" s="43" t="s">
        <v>222</v>
      </c>
      <c r="M26" s="44">
        <v>0</v>
      </c>
      <c r="N26" s="43" t="s">
        <v>223</v>
      </c>
      <c r="O26" s="44">
        <v>0</v>
      </c>
      <c r="P26" s="43" t="s">
        <v>224</v>
      </c>
      <c r="Q26" s="44">
        <v>0</v>
      </c>
      <c r="R26" s="64" t="s">
        <v>225</v>
      </c>
      <c r="S26" s="65">
        <v>2</v>
      </c>
      <c r="T26" s="43" t="s">
        <v>226</v>
      </c>
      <c r="U26" s="44">
        <v>0</v>
      </c>
      <c r="V26" s="43" t="s">
        <v>114</v>
      </c>
      <c r="W26" s="44">
        <v>0</v>
      </c>
      <c r="X26" s="43" t="s">
        <v>227</v>
      </c>
      <c r="Y26" s="44">
        <v>0</v>
      </c>
      <c r="Z26" s="64" t="s">
        <v>107</v>
      </c>
      <c r="AA26" s="65">
        <v>2</v>
      </c>
      <c r="AB26" s="43" t="s">
        <v>228</v>
      </c>
      <c r="AC26" s="44">
        <v>0</v>
      </c>
      <c r="AD26" s="43" t="s">
        <v>229</v>
      </c>
      <c r="AE26" s="44">
        <v>0</v>
      </c>
      <c r="AF26" s="62" t="s">
        <v>95</v>
      </c>
      <c r="AG26" s="63">
        <v>3</v>
      </c>
      <c r="AH26" s="53">
        <f t="shared" si="0"/>
        <v>7</v>
      </c>
      <c r="AI26" s="54">
        <v>19</v>
      </c>
      <c r="AJ26" s="37">
        <v>19</v>
      </c>
    </row>
    <row r="27" spans="1:36" ht="40.049999999999997" customHeight="1" x14ac:dyDescent="0.3">
      <c r="A27" s="30" t="s">
        <v>66</v>
      </c>
      <c r="B27" s="31">
        <v>8</v>
      </c>
      <c r="C27" s="32">
        <v>6</v>
      </c>
      <c r="D27" s="43"/>
      <c r="E27" s="44"/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/>
      <c r="Q27" s="44"/>
      <c r="R27" s="43"/>
      <c r="S27" s="44"/>
      <c r="T27" s="43"/>
      <c r="U27" s="44"/>
      <c r="V27" s="43"/>
      <c r="W27" s="44"/>
      <c r="X27" s="43"/>
      <c r="Y27" s="44"/>
      <c r="Z27" s="43"/>
      <c r="AA27" s="44"/>
      <c r="AB27" s="43"/>
      <c r="AC27" s="44"/>
      <c r="AD27" s="43"/>
      <c r="AE27" s="44"/>
      <c r="AF27" s="43"/>
      <c r="AG27" s="44"/>
      <c r="AH27" s="53">
        <f t="shared" si="0"/>
        <v>0</v>
      </c>
      <c r="AI27" s="54">
        <v>20</v>
      </c>
      <c r="AJ27" s="37">
        <v>20</v>
      </c>
    </row>
    <row r="28" spans="1:36" x14ac:dyDescent="0.3">
      <c r="A28" s="7" t="s">
        <v>22</v>
      </c>
      <c r="B28" s="6"/>
      <c r="C28" s="6"/>
      <c r="D28" s="5"/>
      <c r="E28" s="8">
        <f>SUM(E9:E27)</f>
        <v>17</v>
      </c>
      <c r="F28" s="5"/>
      <c r="G28" s="8">
        <f>SUM(G9:G27)</f>
        <v>17</v>
      </c>
      <c r="H28" s="5"/>
      <c r="I28" s="8">
        <f>SUM(I9:I27)</f>
        <v>3</v>
      </c>
      <c r="J28" s="5"/>
      <c r="K28" s="8">
        <f>SUM(K9:K27)</f>
        <v>15</v>
      </c>
      <c r="L28" s="5"/>
      <c r="M28" s="8">
        <f>SUM(M9:M27)</f>
        <v>13</v>
      </c>
      <c r="N28" s="5"/>
      <c r="O28" s="8">
        <f>SUM(O9:O27)</f>
        <v>11</v>
      </c>
      <c r="P28" s="5"/>
      <c r="Q28" s="8">
        <f>SUM(Q9:Q27)</f>
        <v>4</v>
      </c>
      <c r="R28" s="5"/>
      <c r="S28" s="8">
        <f>SUM(S9:S27)</f>
        <v>42</v>
      </c>
      <c r="T28" s="5"/>
      <c r="U28" s="8">
        <f>SUM(U9:U27)</f>
        <v>3</v>
      </c>
      <c r="V28" s="5"/>
      <c r="W28" s="8">
        <f>SUM(W9:W27)</f>
        <v>20</v>
      </c>
      <c r="X28" s="5"/>
      <c r="Y28" s="8">
        <f>SUM(Y9:Y27)</f>
        <v>31</v>
      </c>
      <c r="Z28" s="5"/>
      <c r="AA28" s="8">
        <f>SUM(AA9:AA27)</f>
        <v>36</v>
      </c>
      <c r="AB28" s="5"/>
      <c r="AC28" s="8">
        <f>SUM(AC9:AC27)</f>
        <v>12</v>
      </c>
      <c r="AD28" s="5"/>
      <c r="AE28" s="8">
        <f>SUM(AE9:AE27)</f>
        <v>18</v>
      </c>
      <c r="AF28" s="5"/>
      <c r="AG28" s="8">
        <f>SUM(AG9:AG27)</f>
        <v>50</v>
      </c>
    </row>
    <row r="29" spans="1:36" x14ac:dyDescent="0.3">
      <c r="B29" s="1"/>
      <c r="C29" s="1"/>
    </row>
  </sheetData>
  <sheetProtection algorithmName="SHA-512" hashValue="PDH+CFACtBUIebXxfRWCBzehMc7PbNHpxpAEfylaEww2VE4cVeh5Aa32+NBOfjwP3YIqu6ouUz3Gd/kuLnrzug==" saltValue="nKN/UGRsZBaF4IYsvpu1Yg==" spinCount="100000" sheet="1" formatCells="0" formatColumns="0" formatRows="0" insertColumns="0" insertRows="0" insertHyperlinks="0" deleteColumns="0" deleteRows="0" sort="0" autoFilter="0" pivotTables="0"/>
  <sortState ref="A8:AH28">
    <sortCondition descending="1" ref="AH28"/>
  </sortState>
  <mergeCells count="90">
    <mergeCell ref="T4:U4"/>
    <mergeCell ref="J4:K4"/>
    <mergeCell ref="H4:I4"/>
    <mergeCell ref="F4:G4"/>
    <mergeCell ref="D4:E4"/>
    <mergeCell ref="R4:S4"/>
    <mergeCell ref="P4:Q4"/>
    <mergeCell ref="N4:O4"/>
    <mergeCell ref="L4:M4"/>
    <mergeCell ref="AF4:AG4"/>
    <mergeCell ref="AF7:AG7"/>
    <mergeCell ref="AF5:AG5"/>
    <mergeCell ref="X7:Y7"/>
    <mergeCell ref="D7:E7"/>
    <mergeCell ref="F7:G7"/>
    <mergeCell ref="H7:I7"/>
    <mergeCell ref="J7:K7"/>
    <mergeCell ref="L7:M7"/>
    <mergeCell ref="Z7:AA7"/>
    <mergeCell ref="AB7:AC7"/>
    <mergeCell ref="AD7:AE7"/>
    <mergeCell ref="N7:O7"/>
    <mergeCell ref="P7:Q7"/>
    <mergeCell ref="R7:S7"/>
    <mergeCell ref="T7:U7"/>
    <mergeCell ref="V7:W7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V3:W3"/>
    <mergeCell ref="X3:Y3"/>
    <mergeCell ref="Z3:AA3"/>
    <mergeCell ref="AB3:AC3"/>
    <mergeCell ref="AD3:AE3"/>
    <mergeCell ref="AD4:AE4"/>
    <mergeCell ref="Z4:AA4"/>
    <mergeCell ref="X4:Y4"/>
    <mergeCell ref="V4:W4"/>
    <mergeCell ref="AB4:AC4"/>
    <mergeCell ref="X2:Y2"/>
    <mergeCell ref="Z2:AA2"/>
    <mergeCell ref="AB2:AC2"/>
    <mergeCell ref="AD2:AE2"/>
    <mergeCell ref="AF2:AG2"/>
    <mergeCell ref="AF3:AG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AB1:AC1"/>
    <mergeCell ref="AD1:AE1"/>
    <mergeCell ref="AF1:AG1"/>
    <mergeCell ref="Z1:AA1"/>
    <mergeCell ref="D1:E1"/>
    <mergeCell ref="F1:G1"/>
    <mergeCell ref="H1:I1"/>
    <mergeCell ref="J1:K1"/>
    <mergeCell ref="L1:M1"/>
    <mergeCell ref="V1:W1"/>
    <mergeCell ref="X1:Y1"/>
    <mergeCell ref="N1:O1"/>
    <mergeCell ref="P1:Q1"/>
    <mergeCell ref="R1:S1"/>
    <mergeCell ref="T1:U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7"/>
  <sheetViews>
    <sheetView zoomScale="70" zoomScaleNormal="70" workbookViewId="0">
      <pane xSplit="1" topLeftCell="B1" activePane="topRight" state="frozen"/>
      <selection pane="topRight" activeCell="D21" sqref="D21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</cols>
  <sheetData>
    <row r="1" spans="1:49" ht="18.600000000000001" thickBot="1" x14ac:dyDescent="0.4">
      <c r="A1" s="25" t="s">
        <v>28</v>
      </c>
      <c r="B1" s="24"/>
      <c r="C1" s="24"/>
      <c r="D1" s="130" t="s">
        <v>1</v>
      </c>
      <c r="E1" s="131"/>
      <c r="F1" s="128" t="s">
        <v>0</v>
      </c>
      <c r="G1" s="129"/>
      <c r="H1" s="126" t="s">
        <v>2</v>
      </c>
      <c r="I1" s="127"/>
      <c r="J1" s="128" t="s">
        <v>3</v>
      </c>
      <c r="K1" s="129"/>
      <c r="L1" s="126" t="s">
        <v>4</v>
      </c>
      <c r="M1" s="127"/>
      <c r="N1" s="128" t="s">
        <v>5</v>
      </c>
      <c r="O1" s="129"/>
      <c r="P1" s="126" t="s">
        <v>364</v>
      </c>
      <c r="Q1" s="127"/>
      <c r="R1" s="146" t="s">
        <v>365</v>
      </c>
      <c r="S1" s="147"/>
      <c r="T1" s="128" t="s">
        <v>7</v>
      </c>
      <c r="U1" s="129"/>
      <c r="V1" s="126" t="s">
        <v>8</v>
      </c>
      <c r="W1" s="127"/>
      <c r="X1" s="128" t="s">
        <v>9</v>
      </c>
      <c r="Y1" s="129"/>
      <c r="Z1" s="112" t="s">
        <v>10</v>
      </c>
      <c r="AA1" s="113"/>
      <c r="AB1" s="128" t="s">
        <v>11</v>
      </c>
      <c r="AC1" s="129"/>
      <c r="AD1" s="126" t="s">
        <v>12</v>
      </c>
      <c r="AE1" s="127"/>
      <c r="AF1" s="128" t="s">
        <v>13</v>
      </c>
      <c r="AG1" s="129"/>
      <c r="AH1" s="126" t="s">
        <v>14</v>
      </c>
      <c r="AI1" s="127"/>
      <c r="AJ1" s="128" t="s">
        <v>15</v>
      </c>
      <c r="AK1" s="129"/>
      <c r="AL1" s="126" t="s">
        <v>395</v>
      </c>
      <c r="AM1" s="127"/>
      <c r="AN1" s="150" t="s">
        <v>396</v>
      </c>
      <c r="AO1" s="151"/>
      <c r="AP1" s="148" t="s">
        <v>16</v>
      </c>
      <c r="AQ1" s="149"/>
      <c r="AR1" s="107" t="s">
        <v>17</v>
      </c>
      <c r="AS1" s="104"/>
      <c r="AT1" s="148" t="s">
        <v>18</v>
      </c>
      <c r="AU1" s="149"/>
    </row>
    <row r="2" spans="1:49" ht="259.95" customHeight="1" x14ac:dyDescent="0.3">
      <c r="A2" s="21" t="s">
        <v>348</v>
      </c>
      <c r="B2" s="22"/>
      <c r="C2" s="23"/>
      <c r="D2" s="108" t="s">
        <v>349</v>
      </c>
      <c r="E2" s="109"/>
      <c r="F2" s="110" t="s">
        <v>352</v>
      </c>
      <c r="G2" s="111"/>
      <c r="H2" s="108" t="s">
        <v>354</v>
      </c>
      <c r="I2" s="109"/>
      <c r="J2" s="110" t="s">
        <v>357</v>
      </c>
      <c r="K2" s="111"/>
      <c r="L2" s="152" t="s">
        <v>359</v>
      </c>
      <c r="M2" s="153"/>
      <c r="N2" s="110" t="s">
        <v>401</v>
      </c>
      <c r="O2" s="111"/>
      <c r="P2" s="108" t="s">
        <v>366</v>
      </c>
      <c r="Q2" s="109"/>
      <c r="R2" s="152" t="s">
        <v>367</v>
      </c>
      <c r="S2" s="153"/>
      <c r="T2" s="110" t="s">
        <v>370</v>
      </c>
      <c r="U2" s="111"/>
      <c r="V2" s="108" t="s">
        <v>372</v>
      </c>
      <c r="W2" s="109"/>
      <c r="X2" s="110" t="s">
        <v>374</v>
      </c>
      <c r="Y2" s="111"/>
      <c r="Z2" s="108" t="s">
        <v>377</v>
      </c>
      <c r="AA2" s="109"/>
      <c r="AB2" s="110" t="s">
        <v>380</v>
      </c>
      <c r="AC2" s="111"/>
      <c r="AD2" s="108" t="s">
        <v>383</v>
      </c>
      <c r="AE2" s="109"/>
      <c r="AF2" s="110" t="s">
        <v>386</v>
      </c>
      <c r="AG2" s="111"/>
      <c r="AH2" s="108" t="s">
        <v>389</v>
      </c>
      <c r="AI2" s="109"/>
      <c r="AJ2" s="110" t="s">
        <v>392</v>
      </c>
      <c r="AK2" s="111"/>
      <c r="AL2" s="108" t="s">
        <v>397</v>
      </c>
      <c r="AM2" s="109"/>
      <c r="AN2" s="152" t="s">
        <v>398</v>
      </c>
      <c r="AO2" s="153"/>
      <c r="AP2" s="110" t="s">
        <v>402</v>
      </c>
      <c r="AQ2" s="111"/>
      <c r="AR2" s="108" t="s">
        <v>405</v>
      </c>
      <c r="AS2" s="109"/>
      <c r="AT2" s="110" t="s">
        <v>407</v>
      </c>
      <c r="AU2" s="111"/>
    </row>
    <row r="3" spans="1:49" ht="75" customHeight="1" x14ac:dyDescent="0.3">
      <c r="A3" s="21" t="s">
        <v>31</v>
      </c>
      <c r="B3" s="22"/>
      <c r="C3" s="23"/>
      <c r="D3" s="116" t="s">
        <v>350</v>
      </c>
      <c r="E3" s="117"/>
      <c r="F3" s="114" t="s">
        <v>353</v>
      </c>
      <c r="G3" s="115"/>
      <c r="H3" s="116" t="s">
        <v>355</v>
      </c>
      <c r="I3" s="117"/>
      <c r="J3" s="114" t="s">
        <v>358</v>
      </c>
      <c r="K3" s="115"/>
      <c r="L3" s="116" t="s">
        <v>360</v>
      </c>
      <c r="M3" s="117"/>
      <c r="N3" s="114" t="s">
        <v>362</v>
      </c>
      <c r="O3" s="115"/>
      <c r="P3" s="116" t="s">
        <v>369</v>
      </c>
      <c r="Q3" s="117"/>
      <c r="R3" s="154" t="s">
        <v>368</v>
      </c>
      <c r="S3" s="155"/>
      <c r="T3" s="114" t="s">
        <v>371</v>
      </c>
      <c r="U3" s="115"/>
      <c r="V3" s="116" t="s">
        <v>373</v>
      </c>
      <c r="W3" s="117"/>
      <c r="X3" s="114" t="s">
        <v>375</v>
      </c>
      <c r="Y3" s="115"/>
      <c r="Z3" s="116" t="s">
        <v>378</v>
      </c>
      <c r="AA3" s="117"/>
      <c r="AB3" s="114" t="s">
        <v>381</v>
      </c>
      <c r="AC3" s="115"/>
      <c r="AD3" s="116" t="s">
        <v>384</v>
      </c>
      <c r="AE3" s="117"/>
      <c r="AF3" s="114" t="s">
        <v>387</v>
      </c>
      <c r="AG3" s="115"/>
      <c r="AH3" s="116" t="s">
        <v>390</v>
      </c>
      <c r="AI3" s="117"/>
      <c r="AJ3" s="114" t="s">
        <v>393</v>
      </c>
      <c r="AK3" s="115"/>
      <c r="AL3" s="116" t="s">
        <v>399</v>
      </c>
      <c r="AM3" s="117"/>
      <c r="AN3" s="154" t="s">
        <v>400</v>
      </c>
      <c r="AO3" s="155"/>
      <c r="AP3" s="114" t="s">
        <v>403</v>
      </c>
      <c r="AQ3" s="115"/>
      <c r="AR3" s="116" t="s">
        <v>406</v>
      </c>
      <c r="AS3" s="117"/>
      <c r="AT3" s="114" t="s">
        <v>408</v>
      </c>
      <c r="AU3" s="115"/>
    </row>
    <row r="4" spans="1:49" ht="165" customHeight="1" thickBot="1" x14ac:dyDescent="0.35">
      <c r="A4" s="28" t="s">
        <v>32</v>
      </c>
      <c r="B4" s="22"/>
      <c r="C4" s="23"/>
      <c r="D4" s="120" t="s">
        <v>351</v>
      </c>
      <c r="E4" s="121"/>
      <c r="F4" s="118"/>
      <c r="G4" s="119"/>
      <c r="H4" s="120" t="s">
        <v>356</v>
      </c>
      <c r="I4" s="121"/>
      <c r="J4" s="118"/>
      <c r="K4" s="119"/>
      <c r="L4" s="120" t="s">
        <v>361</v>
      </c>
      <c r="M4" s="121"/>
      <c r="N4" s="118" t="s">
        <v>363</v>
      </c>
      <c r="O4" s="119"/>
      <c r="P4" s="120"/>
      <c r="Q4" s="121"/>
      <c r="R4" s="156"/>
      <c r="S4" s="157"/>
      <c r="T4" s="118"/>
      <c r="U4" s="119"/>
      <c r="V4" s="120"/>
      <c r="W4" s="121"/>
      <c r="X4" s="118" t="s">
        <v>376</v>
      </c>
      <c r="Y4" s="119"/>
      <c r="Z4" s="120" t="s">
        <v>379</v>
      </c>
      <c r="AA4" s="121"/>
      <c r="AB4" s="118" t="s">
        <v>382</v>
      </c>
      <c r="AC4" s="119"/>
      <c r="AD4" s="120" t="s">
        <v>385</v>
      </c>
      <c r="AE4" s="121"/>
      <c r="AF4" s="118" t="s">
        <v>388</v>
      </c>
      <c r="AG4" s="119"/>
      <c r="AH4" s="120" t="s">
        <v>391</v>
      </c>
      <c r="AI4" s="121"/>
      <c r="AJ4" s="118" t="s">
        <v>394</v>
      </c>
      <c r="AK4" s="119"/>
      <c r="AL4" s="120"/>
      <c r="AM4" s="121"/>
      <c r="AN4" s="156"/>
      <c r="AO4" s="157"/>
      <c r="AP4" s="118" t="s">
        <v>404</v>
      </c>
      <c r="AQ4" s="119"/>
      <c r="AR4" s="120"/>
      <c r="AS4" s="121"/>
      <c r="AT4" s="118" t="s">
        <v>409</v>
      </c>
      <c r="AU4" s="119"/>
    </row>
    <row r="5" spans="1:49" ht="21.6" thickBot="1" x14ac:dyDescent="0.45">
      <c r="A5" s="29" t="s">
        <v>33</v>
      </c>
    </row>
    <row r="6" spans="1:49" x14ac:dyDescent="0.3">
      <c r="A6" s="15" t="s">
        <v>748</v>
      </c>
      <c r="B6" s="13" t="s">
        <v>20</v>
      </c>
      <c r="C6" s="33" t="s">
        <v>21</v>
      </c>
      <c r="D6" s="126" t="s">
        <v>1</v>
      </c>
      <c r="E6" s="127"/>
      <c r="F6" s="128" t="s">
        <v>0</v>
      </c>
      <c r="G6" s="129"/>
      <c r="H6" s="126" t="s">
        <v>2</v>
      </c>
      <c r="I6" s="127"/>
      <c r="J6" s="128" t="s">
        <v>3</v>
      </c>
      <c r="K6" s="129"/>
      <c r="L6" s="126" t="s">
        <v>4</v>
      </c>
      <c r="M6" s="127"/>
      <c r="N6" s="128" t="s">
        <v>5</v>
      </c>
      <c r="O6" s="129"/>
      <c r="P6" s="126" t="s">
        <v>364</v>
      </c>
      <c r="Q6" s="158"/>
      <c r="R6" s="158" t="s">
        <v>365</v>
      </c>
      <c r="S6" s="127"/>
      <c r="T6" s="128" t="s">
        <v>7</v>
      </c>
      <c r="U6" s="129"/>
      <c r="V6" s="126" t="s">
        <v>8</v>
      </c>
      <c r="W6" s="127"/>
      <c r="X6" s="128" t="s">
        <v>9</v>
      </c>
      <c r="Y6" s="129"/>
      <c r="Z6" s="126" t="s">
        <v>10</v>
      </c>
      <c r="AA6" s="127"/>
      <c r="AB6" s="128" t="s">
        <v>11</v>
      </c>
      <c r="AC6" s="129"/>
      <c r="AD6" s="126" t="s">
        <v>12</v>
      </c>
      <c r="AE6" s="127"/>
      <c r="AF6" s="128" t="s">
        <v>13</v>
      </c>
      <c r="AG6" s="129"/>
      <c r="AH6" s="126" t="s">
        <v>14</v>
      </c>
      <c r="AI6" s="127"/>
      <c r="AJ6" s="128" t="s">
        <v>15</v>
      </c>
      <c r="AK6" s="129"/>
      <c r="AL6" s="126" t="s">
        <v>395</v>
      </c>
      <c r="AM6" s="127"/>
      <c r="AN6" s="82" t="s">
        <v>396</v>
      </c>
      <c r="AO6" s="83"/>
      <c r="AP6" s="128" t="s">
        <v>16</v>
      </c>
      <c r="AQ6" s="129"/>
      <c r="AR6" s="126" t="s">
        <v>17</v>
      </c>
      <c r="AS6" s="127"/>
      <c r="AT6" s="128" t="s">
        <v>18</v>
      </c>
      <c r="AU6" s="129"/>
      <c r="AV6" s="98" t="s">
        <v>19</v>
      </c>
      <c r="AW6" s="99" t="s">
        <v>57</v>
      </c>
    </row>
    <row r="7" spans="1:49" ht="30" customHeight="1" x14ac:dyDescent="0.3">
      <c r="A7" s="30" t="s">
        <v>65</v>
      </c>
      <c r="B7" s="3">
        <v>8</v>
      </c>
      <c r="C7" s="4">
        <v>7</v>
      </c>
      <c r="D7" s="56" t="s">
        <v>464</v>
      </c>
      <c r="E7" s="84">
        <v>2</v>
      </c>
      <c r="F7" s="56" t="s">
        <v>578</v>
      </c>
      <c r="G7" s="84">
        <v>2</v>
      </c>
      <c r="H7" s="35" t="s">
        <v>579</v>
      </c>
      <c r="I7" s="86">
        <v>0</v>
      </c>
      <c r="J7" s="56" t="s">
        <v>580</v>
      </c>
      <c r="K7" s="84">
        <v>2</v>
      </c>
      <c r="L7" s="35" t="s">
        <v>581</v>
      </c>
      <c r="M7" s="86">
        <v>0</v>
      </c>
      <c r="N7" s="56" t="s">
        <v>582</v>
      </c>
      <c r="O7" s="84">
        <v>2</v>
      </c>
      <c r="P7" s="35" t="s">
        <v>583</v>
      </c>
      <c r="Q7" s="80">
        <v>0</v>
      </c>
      <c r="R7" s="81" t="s">
        <v>368</v>
      </c>
      <c r="S7" s="85">
        <v>1</v>
      </c>
      <c r="T7" s="35" t="s">
        <v>584</v>
      </c>
      <c r="U7" s="86">
        <v>0</v>
      </c>
      <c r="V7" s="56" t="s">
        <v>585</v>
      </c>
      <c r="W7" s="84">
        <v>2</v>
      </c>
      <c r="X7" s="56" t="s">
        <v>521</v>
      </c>
      <c r="Y7" s="84">
        <v>2</v>
      </c>
      <c r="Z7" s="56" t="s">
        <v>421</v>
      </c>
      <c r="AA7" s="84">
        <v>2</v>
      </c>
      <c r="AB7" s="56" t="s">
        <v>586</v>
      </c>
      <c r="AC7" s="84">
        <v>2</v>
      </c>
      <c r="AD7" s="56" t="s">
        <v>587</v>
      </c>
      <c r="AE7" s="84">
        <v>2</v>
      </c>
      <c r="AF7" s="35" t="s">
        <v>588</v>
      </c>
      <c r="AG7" s="86">
        <v>0</v>
      </c>
      <c r="AH7" s="60" t="s">
        <v>589</v>
      </c>
      <c r="AI7" s="85">
        <v>1</v>
      </c>
      <c r="AJ7" s="56" t="s">
        <v>541</v>
      </c>
      <c r="AK7" s="84">
        <v>2</v>
      </c>
      <c r="AL7" s="35" t="s">
        <v>590</v>
      </c>
      <c r="AM7" s="86">
        <v>0</v>
      </c>
      <c r="AN7" s="35" t="s">
        <v>591</v>
      </c>
      <c r="AO7" s="86">
        <v>0</v>
      </c>
      <c r="AP7" s="56" t="s">
        <v>592</v>
      </c>
      <c r="AQ7" s="84">
        <v>2</v>
      </c>
      <c r="AR7" s="56" t="s">
        <v>445</v>
      </c>
      <c r="AS7" s="84">
        <v>2</v>
      </c>
      <c r="AT7" s="56" t="s">
        <v>593</v>
      </c>
      <c r="AU7" s="84">
        <v>2</v>
      </c>
      <c r="AV7" s="94">
        <f t="shared" ref="AV7" si="0">SUM(AU7,AS7,AQ7,AO7,AM7,AK7,AI7,AG7,AE7,AC7,AA7,Y7,W7,U7,S7,Q7,O7,M7,K7,I7,G7,E7)</f>
        <v>28</v>
      </c>
      <c r="AW7" s="100">
        <v>1</v>
      </c>
    </row>
    <row r="8" spans="1:49" ht="30" customHeight="1" x14ac:dyDescent="0.3">
      <c r="A8" s="30" t="s">
        <v>62</v>
      </c>
      <c r="B8" s="3">
        <v>4</v>
      </c>
      <c r="C8" s="4">
        <v>7</v>
      </c>
      <c r="D8" s="56" t="s">
        <v>430</v>
      </c>
      <c r="E8" s="84">
        <v>2</v>
      </c>
      <c r="F8" s="56" t="s">
        <v>431</v>
      </c>
      <c r="G8" s="84">
        <v>2</v>
      </c>
      <c r="H8" s="35" t="s">
        <v>432</v>
      </c>
      <c r="I8" s="86">
        <v>0</v>
      </c>
      <c r="J8" s="35" t="s">
        <v>433</v>
      </c>
      <c r="K8" s="86">
        <v>0</v>
      </c>
      <c r="L8" s="56" t="s">
        <v>360</v>
      </c>
      <c r="M8" s="84">
        <v>2</v>
      </c>
      <c r="N8" s="35" t="s">
        <v>434</v>
      </c>
      <c r="O8" s="86">
        <v>0</v>
      </c>
      <c r="P8" s="35" t="s">
        <v>416</v>
      </c>
      <c r="Q8" s="80">
        <v>0</v>
      </c>
      <c r="R8" s="81" t="s">
        <v>368</v>
      </c>
      <c r="S8" s="85">
        <v>1</v>
      </c>
      <c r="T8" s="35" t="s">
        <v>435</v>
      </c>
      <c r="U8" s="86">
        <v>0</v>
      </c>
      <c r="V8" s="56" t="s">
        <v>436</v>
      </c>
      <c r="W8" s="84">
        <v>2</v>
      </c>
      <c r="X8" s="56" t="s">
        <v>437</v>
      </c>
      <c r="Y8" s="84">
        <v>2</v>
      </c>
      <c r="Z8" s="56" t="s">
        <v>378</v>
      </c>
      <c r="AA8" s="84">
        <v>2</v>
      </c>
      <c r="AB8" s="35" t="s">
        <v>438</v>
      </c>
      <c r="AC8" s="86">
        <v>0</v>
      </c>
      <c r="AD8" s="56" t="s">
        <v>439</v>
      </c>
      <c r="AE8" s="84">
        <v>2</v>
      </c>
      <c r="AF8" s="56" t="s">
        <v>440</v>
      </c>
      <c r="AG8" s="84">
        <v>2</v>
      </c>
      <c r="AH8" s="35" t="s">
        <v>441</v>
      </c>
      <c r="AI8" s="86">
        <v>0</v>
      </c>
      <c r="AJ8" s="56" t="s">
        <v>442</v>
      </c>
      <c r="AK8" s="84">
        <v>2</v>
      </c>
      <c r="AL8" s="35" t="s">
        <v>425</v>
      </c>
      <c r="AM8" s="86">
        <v>0</v>
      </c>
      <c r="AN8" s="35" t="s">
        <v>443</v>
      </c>
      <c r="AO8" s="86">
        <v>0</v>
      </c>
      <c r="AP8" s="56" t="s">
        <v>444</v>
      </c>
      <c r="AQ8" s="84">
        <v>2</v>
      </c>
      <c r="AR8" s="56" t="s">
        <v>445</v>
      </c>
      <c r="AS8" s="84">
        <v>2</v>
      </c>
      <c r="AT8" s="56" t="s">
        <v>446</v>
      </c>
      <c r="AU8" s="84">
        <v>2</v>
      </c>
      <c r="AV8" s="95">
        <f t="shared" ref="AV8:AV26" si="1">SUM(AU8,AS8,AQ8,AO8,AM8,AK8,AI8,AG8,AE8,AC8,AA8,Y8,W8,U8,S8,Q8,O8,M8,K8,I8,G8,E8)</f>
        <v>25</v>
      </c>
      <c r="AW8" s="100">
        <v>2</v>
      </c>
    </row>
    <row r="9" spans="1:49" ht="30" customHeight="1" x14ac:dyDescent="0.3">
      <c r="A9" s="30" t="s">
        <v>72</v>
      </c>
      <c r="B9" s="3">
        <v>13</v>
      </c>
      <c r="C9" s="4">
        <v>6</v>
      </c>
      <c r="D9" s="56" t="s">
        <v>410</v>
      </c>
      <c r="E9" s="84">
        <v>2</v>
      </c>
      <c r="F9" s="35" t="s">
        <v>114</v>
      </c>
      <c r="G9" s="86">
        <v>0</v>
      </c>
      <c r="H9" s="35" t="s">
        <v>672</v>
      </c>
      <c r="I9" s="86">
        <v>0</v>
      </c>
      <c r="J9" s="56" t="s">
        <v>467</v>
      </c>
      <c r="K9" s="84">
        <v>2</v>
      </c>
      <c r="L9" s="35" t="s">
        <v>673</v>
      </c>
      <c r="M9" s="86">
        <v>0</v>
      </c>
      <c r="N9" s="56" t="s">
        <v>674</v>
      </c>
      <c r="O9" s="84">
        <v>2</v>
      </c>
      <c r="P9" s="60" t="s">
        <v>675</v>
      </c>
      <c r="Q9" s="81">
        <v>1</v>
      </c>
      <c r="R9" s="81" t="s">
        <v>676</v>
      </c>
      <c r="S9" s="85">
        <v>1</v>
      </c>
      <c r="T9" s="35" t="s">
        <v>677</v>
      </c>
      <c r="U9" s="86">
        <v>0</v>
      </c>
      <c r="V9" s="56" t="s">
        <v>452</v>
      </c>
      <c r="W9" s="84">
        <v>2</v>
      </c>
      <c r="X9" s="56" t="s">
        <v>538</v>
      </c>
      <c r="Y9" s="84">
        <v>2</v>
      </c>
      <c r="Z9" s="56" t="s">
        <v>421</v>
      </c>
      <c r="AA9" s="84">
        <v>2</v>
      </c>
      <c r="AB9" s="35" t="s">
        <v>678</v>
      </c>
      <c r="AC9" s="86">
        <v>0</v>
      </c>
      <c r="AD9" s="56" t="s">
        <v>679</v>
      </c>
      <c r="AE9" s="84">
        <v>2</v>
      </c>
      <c r="AF9" s="35" t="s">
        <v>680</v>
      </c>
      <c r="AG9" s="86">
        <v>0</v>
      </c>
      <c r="AH9" s="35" t="s">
        <v>114</v>
      </c>
      <c r="AI9" s="86">
        <v>0</v>
      </c>
      <c r="AJ9" s="56" t="s">
        <v>541</v>
      </c>
      <c r="AK9" s="84">
        <v>2</v>
      </c>
      <c r="AL9" s="35" t="s">
        <v>425</v>
      </c>
      <c r="AM9" s="86">
        <v>0</v>
      </c>
      <c r="AN9" s="35" t="s">
        <v>681</v>
      </c>
      <c r="AO9" s="86">
        <v>0</v>
      </c>
      <c r="AP9" s="56" t="s">
        <v>512</v>
      </c>
      <c r="AQ9" s="84">
        <v>2</v>
      </c>
      <c r="AR9" s="60" t="s">
        <v>682</v>
      </c>
      <c r="AS9" s="85">
        <v>1</v>
      </c>
      <c r="AT9" s="56" t="s">
        <v>683</v>
      </c>
      <c r="AU9" s="84">
        <v>2</v>
      </c>
      <c r="AV9" s="94">
        <f t="shared" si="1"/>
        <v>23</v>
      </c>
      <c r="AW9" s="100">
        <v>3</v>
      </c>
    </row>
    <row r="10" spans="1:49" ht="30" customHeight="1" x14ac:dyDescent="0.3">
      <c r="A10" s="30" t="s">
        <v>69</v>
      </c>
      <c r="B10" s="3">
        <v>20</v>
      </c>
      <c r="C10" s="4">
        <v>7</v>
      </c>
      <c r="D10" s="56" t="s">
        <v>430</v>
      </c>
      <c r="E10" s="84">
        <v>2</v>
      </c>
      <c r="F10" s="56" t="s">
        <v>431</v>
      </c>
      <c r="G10" s="84">
        <v>2</v>
      </c>
      <c r="H10" s="35" t="s">
        <v>626</v>
      </c>
      <c r="I10" s="86">
        <v>0</v>
      </c>
      <c r="J10" s="35" t="s">
        <v>627</v>
      </c>
      <c r="K10" s="86">
        <v>0</v>
      </c>
      <c r="L10" s="56" t="s">
        <v>360</v>
      </c>
      <c r="M10" s="84">
        <v>2</v>
      </c>
      <c r="N10" s="35" t="s">
        <v>628</v>
      </c>
      <c r="O10" s="86">
        <v>0</v>
      </c>
      <c r="P10" s="35" t="s">
        <v>629</v>
      </c>
      <c r="Q10" s="80">
        <v>0</v>
      </c>
      <c r="R10" s="81" t="s">
        <v>368</v>
      </c>
      <c r="S10" s="85">
        <v>1</v>
      </c>
      <c r="T10" s="35" t="s">
        <v>630</v>
      </c>
      <c r="U10" s="86">
        <v>0</v>
      </c>
      <c r="V10" s="35" t="s">
        <v>631</v>
      </c>
      <c r="W10" s="86">
        <v>0</v>
      </c>
      <c r="X10" s="56" t="s">
        <v>521</v>
      </c>
      <c r="Y10" s="84">
        <v>2</v>
      </c>
      <c r="Z10" s="56" t="s">
        <v>421</v>
      </c>
      <c r="AA10" s="84">
        <v>2</v>
      </c>
      <c r="AB10" s="35" t="s">
        <v>619</v>
      </c>
      <c r="AC10" s="86">
        <v>0</v>
      </c>
      <c r="AD10" s="56" t="s">
        <v>632</v>
      </c>
      <c r="AE10" s="84">
        <v>2</v>
      </c>
      <c r="AF10" s="35" t="s">
        <v>633</v>
      </c>
      <c r="AG10" s="86">
        <v>0</v>
      </c>
      <c r="AH10" s="35" t="s">
        <v>634</v>
      </c>
      <c r="AI10" s="86">
        <v>0</v>
      </c>
      <c r="AJ10" s="56" t="s">
        <v>635</v>
      </c>
      <c r="AK10" s="84">
        <v>2</v>
      </c>
      <c r="AL10" s="35" t="s">
        <v>636</v>
      </c>
      <c r="AM10" s="86">
        <v>0</v>
      </c>
      <c r="AN10" s="35" t="s">
        <v>114</v>
      </c>
      <c r="AO10" s="86">
        <v>0</v>
      </c>
      <c r="AP10" s="56" t="s">
        <v>637</v>
      </c>
      <c r="AQ10" s="84">
        <v>2</v>
      </c>
      <c r="AR10" s="56" t="s">
        <v>638</v>
      </c>
      <c r="AS10" s="84">
        <v>2</v>
      </c>
      <c r="AT10" s="56" t="s">
        <v>639</v>
      </c>
      <c r="AU10" s="84">
        <v>2</v>
      </c>
      <c r="AV10" s="94">
        <f t="shared" si="1"/>
        <v>21</v>
      </c>
      <c r="AW10" s="100">
        <v>4</v>
      </c>
    </row>
    <row r="11" spans="1:49" ht="30" customHeight="1" x14ac:dyDescent="0.3">
      <c r="A11" s="30" t="s">
        <v>68</v>
      </c>
      <c r="B11" s="3">
        <v>20</v>
      </c>
      <c r="C11" s="4">
        <v>5</v>
      </c>
      <c r="D11" s="56" t="s">
        <v>611</v>
      </c>
      <c r="E11" s="84">
        <v>2</v>
      </c>
      <c r="F11" s="35" t="s">
        <v>612</v>
      </c>
      <c r="G11" s="86">
        <v>0</v>
      </c>
      <c r="H11" s="35" t="s">
        <v>613</v>
      </c>
      <c r="I11" s="86">
        <v>0</v>
      </c>
      <c r="J11" s="35" t="s">
        <v>614</v>
      </c>
      <c r="K11" s="86">
        <v>0</v>
      </c>
      <c r="L11" s="56" t="s">
        <v>615</v>
      </c>
      <c r="M11" s="84">
        <v>2</v>
      </c>
      <c r="N11" s="35" t="s">
        <v>616</v>
      </c>
      <c r="O11" s="86">
        <v>0</v>
      </c>
      <c r="P11" s="35" t="s">
        <v>416</v>
      </c>
      <c r="Q11" s="80">
        <v>0</v>
      </c>
      <c r="R11" s="81" t="s">
        <v>368</v>
      </c>
      <c r="S11" s="85">
        <v>1</v>
      </c>
      <c r="T11" s="35" t="s">
        <v>617</v>
      </c>
      <c r="U11" s="86">
        <v>0</v>
      </c>
      <c r="V11" s="60" t="s">
        <v>618</v>
      </c>
      <c r="W11" s="85">
        <v>1</v>
      </c>
      <c r="X11" s="56" t="s">
        <v>538</v>
      </c>
      <c r="Y11" s="84">
        <v>2</v>
      </c>
      <c r="Z11" s="56" t="s">
        <v>421</v>
      </c>
      <c r="AA11" s="84">
        <v>2</v>
      </c>
      <c r="AB11" s="35" t="s">
        <v>619</v>
      </c>
      <c r="AC11" s="86">
        <v>0</v>
      </c>
      <c r="AD11" s="56" t="s">
        <v>423</v>
      </c>
      <c r="AE11" s="84">
        <v>2</v>
      </c>
      <c r="AF11" s="35" t="s">
        <v>620</v>
      </c>
      <c r="AG11" s="86">
        <v>0</v>
      </c>
      <c r="AH11" s="35" t="s">
        <v>621</v>
      </c>
      <c r="AI11" s="86">
        <v>0</v>
      </c>
      <c r="AJ11" s="56" t="s">
        <v>541</v>
      </c>
      <c r="AK11" s="84">
        <v>2</v>
      </c>
      <c r="AL11" s="60" t="s">
        <v>622</v>
      </c>
      <c r="AM11" s="85">
        <v>1</v>
      </c>
      <c r="AN11" s="60" t="s">
        <v>623</v>
      </c>
      <c r="AO11" s="85">
        <v>1</v>
      </c>
      <c r="AP11" s="56" t="s">
        <v>592</v>
      </c>
      <c r="AQ11" s="84">
        <v>2</v>
      </c>
      <c r="AR11" s="35" t="s">
        <v>624</v>
      </c>
      <c r="AS11" s="86">
        <v>0</v>
      </c>
      <c r="AT11" s="56" t="s">
        <v>625</v>
      </c>
      <c r="AU11" s="84">
        <v>2</v>
      </c>
      <c r="AV11" s="94">
        <f t="shared" si="1"/>
        <v>20</v>
      </c>
      <c r="AW11" s="101">
        <v>5</v>
      </c>
    </row>
    <row r="12" spans="1:49" ht="30" customHeight="1" x14ac:dyDescent="0.3">
      <c r="A12" s="30" t="s">
        <v>77</v>
      </c>
      <c r="B12" s="3">
        <v>21</v>
      </c>
      <c r="C12" s="4">
        <v>6</v>
      </c>
      <c r="D12" s="56" t="s">
        <v>410</v>
      </c>
      <c r="E12" s="84">
        <v>2</v>
      </c>
      <c r="F12" s="35" t="s">
        <v>531</v>
      </c>
      <c r="G12" s="86">
        <v>0</v>
      </c>
      <c r="H12" s="56" t="s">
        <v>532</v>
      </c>
      <c r="I12" s="84">
        <v>2</v>
      </c>
      <c r="J12" s="35" t="s">
        <v>533</v>
      </c>
      <c r="K12" s="86">
        <v>0</v>
      </c>
      <c r="L12" s="35" t="s">
        <v>534</v>
      </c>
      <c r="M12" s="86">
        <v>0</v>
      </c>
      <c r="N12" s="60" t="s">
        <v>535</v>
      </c>
      <c r="O12" s="85">
        <v>1</v>
      </c>
      <c r="P12" s="35" t="s">
        <v>416</v>
      </c>
      <c r="Q12" s="80">
        <v>0</v>
      </c>
      <c r="R12" s="81" t="s">
        <v>368</v>
      </c>
      <c r="S12" s="85">
        <v>1</v>
      </c>
      <c r="T12" s="35" t="s">
        <v>536</v>
      </c>
      <c r="U12" s="86">
        <v>0</v>
      </c>
      <c r="V12" s="35" t="s">
        <v>537</v>
      </c>
      <c r="W12" s="86">
        <v>0</v>
      </c>
      <c r="X12" s="56" t="s">
        <v>538</v>
      </c>
      <c r="Y12" s="84">
        <v>2</v>
      </c>
      <c r="Z12" s="56" t="s">
        <v>421</v>
      </c>
      <c r="AA12" s="84">
        <v>2</v>
      </c>
      <c r="AB12" s="35" t="s">
        <v>490</v>
      </c>
      <c r="AC12" s="86">
        <v>0</v>
      </c>
      <c r="AD12" s="56" t="s">
        <v>455</v>
      </c>
      <c r="AE12" s="84">
        <v>2</v>
      </c>
      <c r="AF12" s="35" t="s">
        <v>539</v>
      </c>
      <c r="AG12" s="86">
        <v>0</v>
      </c>
      <c r="AH12" s="35" t="s">
        <v>540</v>
      </c>
      <c r="AI12" s="86">
        <v>0</v>
      </c>
      <c r="AJ12" s="56" t="s">
        <v>541</v>
      </c>
      <c r="AK12" s="84">
        <v>2</v>
      </c>
      <c r="AL12" s="35" t="s">
        <v>542</v>
      </c>
      <c r="AM12" s="86">
        <v>0</v>
      </c>
      <c r="AN12" s="60" t="s">
        <v>400</v>
      </c>
      <c r="AO12" s="85">
        <v>1</v>
      </c>
      <c r="AP12" s="35" t="s">
        <v>543</v>
      </c>
      <c r="AQ12" s="86">
        <v>0</v>
      </c>
      <c r="AR12" s="56" t="s">
        <v>544</v>
      </c>
      <c r="AS12" s="84">
        <v>2</v>
      </c>
      <c r="AT12" s="56" t="s">
        <v>545</v>
      </c>
      <c r="AU12" s="84">
        <v>2</v>
      </c>
      <c r="AV12" s="94">
        <f t="shared" si="1"/>
        <v>19</v>
      </c>
      <c r="AW12" s="101">
        <v>6</v>
      </c>
    </row>
    <row r="13" spans="1:49" ht="30" customHeight="1" x14ac:dyDescent="0.3">
      <c r="A13" s="30" t="s">
        <v>70</v>
      </c>
      <c r="B13" s="3">
        <v>21</v>
      </c>
      <c r="C13" s="4">
        <v>7</v>
      </c>
      <c r="D13" s="56" t="s">
        <v>430</v>
      </c>
      <c r="E13" s="84">
        <v>2</v>
      </c>
      <c r="F13" s="56" t="s">
        <v>514</v>
      </c>
      <c r="G13" s="84">
        <v>2</v>
      </c>
      <c r="H13" s="35" t="s">
        <v>515</v>
      </c>
      <c r="I13" s="86">
        <v>0</v>
      </c>
      <c r="J13" s="35" t="s">
        <v>516</v>
      </c>
      <c r="K13" s="86">
        <v>0</v>
      </c>
      <c r="L13" s="35" t="s">
        <v>517</v>
      </c>
      <c r="M13" s="86">
        <v>0</v>
      </c>
      <c r="N13" s="35" t="s">
        <v>518</v>
      </c>
      <c r="O13" s="86">
        <v>0</v>
      </c>
      <c r="P13" s="35" t="s">
        <v>416</v>
      </c>
      <c r="Q13" s="80">
        <v>0</v>
      </c>
      <c r="R13" s="81" t="s">
        <v>368</v>
      </c>
      <c r="S13" s="85">
        <v>1</v>
      </c>
      <c r="T13" s="35" t="s">
        <v>519</v>
      </c>
      <c r="U13" s="86">
        <v>0</v>
      </c>
      <c r="V13" s="35" t="s">
        <v>520</v>
      </c>
      <c r="W13" s="86">
        <v>0</v>
      </c>
      <c r="X13" s="56" t="s">
        <v>521</v>
      </c>
      <c r="Y13" s="84">
        <v>2</v>
      </c>
      <c r="Z13" s="56" t="s">
        <v>522</v>
      </c>
      <c r="AA13" s="84">
        <v>2</v>
      </c>
      <c r="AB13" s="35" t="s">
        <v>523</v>
      </c>
      <c r="AC13" s="86">
        <v>0</v>
      </c>
      <c r="AD13" s="56" t="s">
        <v>524</v>
      </c>
      <c r="AE13" s="84">
        <v>2</v>
      </c>
      <c r="AF13" s="56" t="s">
        <v>525</v>
      </c>
      <c r="AG13" s="84">
        <v>2</v>
      </c>
      <c r="AH13" s="35" t="s">
        <v>526</v>
      </c>
      <c r="AI13" s="86">
        <v>0</v>
      </c>
      <c r="AJ13" s="56" t="s">
        <v>527</v>
      </c>
      <c r="AK13" s="84">
        <v>2</v>
      </c>
      <c r="AL13" s="35" t="s">
        <v>425</v>
      </c>
      <c r="AM13" s="86">
        <v>0</v>
      </c>
      <c r="AN13" s="35" t="s">
        <v>443</v>
      </c>
      <c r="AO13" s="86">
        <v>0</v>
      </c>
      <c r="AP13" s="60" t="s">
        <v>528</v>
      </c>
      <c r="AQ13" s="85">
        <v>1</v>
      </c>
      <c r="AR13" s="35" t="s">
        <v>529</v>
      </c>
      <c r="AS13" s="86">
        <v>0</v>
      </c>
      <c r="AT13" s="56" t="s">
        <v>530</v>
      </c>
      <c r="AU13" s="84">
        <v>2</v>
      </c>
      <c r="AV13" s="94">
        <f t="shared" si="1"/>
        <v>18</v>
      </c>
      <c r="AW13" s="101" t="s">
        <v>732</v>
      </c>
    </row>
    <row r="14" spans="1:49" ht="30" customHeight="1" x14ac:dyDescent="0.3">
      <c r="A14" s="30" t="s">
        <v>71</v>
      </c>
      <c r="B14" s="3">
        <v>13</v>
      </c>
      <c r="C14" s="4">
        <v>7</v>
      </c>
      <c r="D14" s="60" t="s">
        <v>657</v>
      </c>
      <c r="E14" s="85">
        <v>1</v>
      </c>
      <c r="F14" s="56" t="s">
        <v>658</v>
      </c>
      <c r="G14" s="84">
        <v>2</v>
      </c>
      <c r="H14" s="56" t="s">
        <v>659</v>
      </c>
      <c r="I14" s="84">
        <v>2</v>
      </c>
      <c r="J14" s="35" t="s">
        <v>660</v>
      </c>
      <c r="K14" s="86">
        <v>0</v>
      </c>
      <c r="L14" s="35" t="s">
        <v>661</v>
      </c>
      <c r="M14" s="86">
        <v>0</v>
      </c>
      <c r="N14" s="35" t="s">
        <v>662</v>
      </c>
      <c r="O14" s="86">
        <v>0</v>
      </c>
      <c r="P14" s="60" t="s">
        <v>599</v>
      </c>
      <c r="Q14" s="81">
        <v>1</v>
      </c>
      <c r="R14" s="81" t="s">
        <v>417</v>
      </c>
      <c r="S14" s="85">
        <v>1</v>
      </c>
      <c r="T14" s="35" t="s">
        <v>663</v>
      </c>
      <c r="U14" s="86">
        <v>0</v>
      </c>
      <c r="V14" s="35" t="s">
        <v>664</v>
      </c>
      <c r="W14" s="86">
        <v>0</v>
      </c>
      <c r="X14" s="35" t="s">
        <v>665</v>
      </c>
      <c r="Y14" s="86">
        <v>0</v>
      </c>
      <c r="Z14" s="60" t="s">
        <v>666</v>
      </c>
      <c r="AA14" s="85">
        <v>1</v>
      </c>
      <c r="AB14" s="35" t="s">
        <v>667</v>
      </c>
      <c r="AC14" s="86">
        <v>0</v>
      </c>
      <c r="AD14" s="56" t="s">
        <v>668</v>
      </c>
      <c r="AE14" s="84">
        <v>2</v>
      </c>
      <c r="AF14" s="35" t="s">
        <v>669</v>
      </c>
      <c r="AG14" s="86">
        <v>0</v>
      </c>
      <c r="AH14" s="35" t="s">
        <v>670</v>
      </c>
      <c r="AI14" s="86">
        <v>0</v>
      </c>
      <c r="AJ14" s="56" t="s">
        <v>541</v>
      </c>
      <c r="AK14" s="84">
        <v>2</v>
      </c>
      <c r="AL14" s="35" t="s">
        <v>425</v>
      </c>
      <c r="AM14" s="86">
        <v>0</v>
      </c>
      <c r="AN14" s="35" t="s">
        <v>443</v>
      </c>
      <c r="AO14" s="86">
        <v>0</v>
      </c>
      <c r="AP14" s="56" t="s">
        <v>512</v>
      </c>
      <c r="AQ14" s="84">
        <v>2</v>
      </c>
      <c r="AR14" s="56" t="s">
        <v>445</v>
      </c>
      <c r="AS14" s="84">
        <v>2</v>
      </c>
      <c r="AT14" s="56" t="s">
        <v>671</v>
      </c>
      <c r="AU14" s="84">
        <v>2</v>
      </c>
      <c r="AV14" s="94">
        <f t="shared" si="1"/>
        <v>18</v>
      </c>
      <c r="AW14" s="101" t="s">
        <v>732</v>
      </c>
    </row>
    <row r="15" spans="1:49" ht="30" customHeight="1" x14ac:dyDescent="0.3">
      <c r="A15" s="30" t="s">
        <v>79</v>
      </c>
      <c r="B15" s="3">
        <v>17</v>
      </c>
      <c r="C15" s="4">
        <v>6</v>
      </c>
      <c r="D15" s="56" t="s">
        <v>430</v>
      </c>
      <c r="E15" s="84">
        <v>2</v>
      </c>
      <c r="F15" s="35" t="s">
        <v>699</v>
      </c>
      <c r="G15" s="86">
        <v>0</v>
      </c>
      <c r="H15" s="35" t="s">
        <v>700</v>
      </c>
      <c r="I15" s="86">
        <v>0</v>
      </c>
      <c r="J15" s="56" t="s">
        <v>701</v>
      </c>
      <c r="K15" s="84">
        <v>2</v>
      </c>
      <c r="L15" s="56" t="s">
        <v>702</v>
      </c>
      <c r="M15" s="84">
        <v>2</v>
      </c>
      <c r="N15" s="35" t="s">
        <v>703</v>
      </c>
      <c r="O15" s="86">
        <v>0</v>
      </c>
      <c r="P15" s="35" t="s">
        <v>704</v>
      </c>
      <c r="Q15" s="80">
        <v>0</v>
      </c>
      <c r="R15" s="81" t="s">
        <v>417</v>
      </c>
      <c r="S15" s="85">
        <v>1</v>
      </c>
      <c r="T15" s="35" t="s">
        <v>705</v>
      </c>
      <c r="U15" s="86">
        <v>0</v>
      </c>
      <c r="V15" s="35" t="s">
        <v>706</v>
      </c>
      <c r="W15" s="86">
        <v>0</v>
      </c>
      <c r="X15" s="35" t="s">
        <v>707</v>
      </c>
      <c r="Y15" s="86">
        <v>0</v>
      </c>
      <c r="Z15" s="56" t="s">
        <v>421</v>
      </c>
      <c r="AA15" s="84">
        <v>2</v>
      </c>
      <c r="AB15" s="35" t="s">
        <v>708</v>
      </c>
      <c r="AC15" s="86">
        <v>0</v>
      </c>
      <c r="AD15" s="60" t="s">
        <v>709</v>
      </c>
      <c r="AE15" s="85">
        <v>1</v>
      </c>
      <c r="AF15" s="35" t="s">
        <v>710</v>
      </c>
      <c r="AG15" s="86">
        <v>0</v>
      </c>
      <c r="AH15" s="35" t="s">
        <v>711</v>
      </c>
      <c r="AI15" s="86">
        <v>0</v>
      </c>
      <c r="AJ15" s="56" t="s">
        <v>635</v>
      </c>
      <c r="AK15" s="84">
        <v>2</v>
      </c>
      <c r="AL15" s="35" t="s">
        <v>712</v>
      </c>
      <c r="AM15" s="86">
        <v>0</v>
      </c>
      <c r="AN15" s="35" t="s">
        <v>114</v>
      </c>
      <c r="AO15" s="86">
        <v>0</v>
      </c>
      <c r="AP15" s="56" t="s">
        <v>713</v>
      </c>
      <c r="AQ15" s="84">
        <v>2</v>
      </c>
      <c r="AR15" s="56" t="s">
        <v>714</v>
      </c>
      <c r="AS15" s="84">
        <v>2</v>
      </c>
      <c r="AT15" s="56" t="s">
        <v>715</v>
      </c>
      <c r="AU15" s="84">
        <v>2</v>
      </c>
      <c r="AV15" s="95">
        <f t="shared" si="1"/>
        <v>18</v>
      </c>
      <c r="AW15" s="101" t="s">
        <v>732</v>
      </c>
    </row>
    <row r="16" spans="1:49" ht="30" customHeight="1" x14ac:dyDescent="0.3">
      <c r="A16" s="30" t="s">
        <v>63</v>
      </c>
      <c r="B16" s="3">
        <v>4</v>
      </c>
      <c r="C16" s="4">
        <v>6</v>
      </c>
      <c r="D16" s="56" t="s">
        <v>430</v>
      </c>
      <c r="E16" s="84">
        <v>2</v>
      </c>
      <c r="F16" s="56" t="s">
        <v>447</v>
      </c>
      <c r="G16" s="84">
        <v>2</v>
      </c>
      <c r="H16" s="35" t="s">
        <v>448</v>
      </c>
      <c r="I16" s="86">
        <v>0</v>
      </c>
      <c r="J16" s="35" t="s">
        <v>449</v>
      </c>
      <c r="K16" s="86">
        <v>0</v>
      </c>
      <c r="L16" s="35" t="s">
        <v>114</v>
      </c>
      <c r="M16" s="86">
        <v>0</v>
      </c>
      <c r="N16" s="35" t="s">
        <v>450</v>
      </c>
      <c r="O16" s="86">
        <v>0</v>
      </c>
      <c r="P16" s="35" t="s">
        <v>416</v>
      </c>
      <c r="Q16" s="80">
        <v>0</v>
      </c>
      <c r="R16" s="81" t="s">
        <v>368</v>
      </c>
      <c r="S16" s="85">
        <v>1</v>
      </c>
      <c r="T16" s="35" t="s">
        <v>451</v>
      </c>
      <c r="U16" s="86">
        <v>0</v>
      </c>
      <c r="V16" s="56" t="s">
        <v>452</v>
      </c>
      <c r="W16" s="84">
        <v>2</v>
      </c>
      <c r="X16" s="35" t="s">
        <v>453</v>
      </c>
      <c r="Y16" s="86">
        <v>0</v>
      </c>
      <c r="Z16" s="56" t="s">
        <v>378</v>
      </c>
      <c r="AA16" s="84">
        <v>2</v>
      </c>
      <c r="AB16" s="35" t="s">
        <v>454</v>
      </c>
      <c r="AC16" s="86">
        <v>0</v>
      </c>
      <c r="AD16" s="56" t="s">
        <v>455</v>
      </c>
      <c r="AE16" s="84">
        <v>2</v>
      </c>
      <c r="AF16" s="56" t="s">
        <v>456</v>
      </c>
      <c r="AG16" s="84">
        <v>2</v>
      </c>
      <c r="AH16" s="35" t="s">
        <v>457</v>
      </c>
      <c r="AI16" s="86">
        <v>0</v>
      </c>
      <c r="AJ16" s="56" t="s">
        <v>458</v>
      </c>
      <c r="AK16" s="84">
        <v>2</v>
      </c>
      <c r="AL16" s="35" t="s">
        <v>459</v>
      </c>
      <c r="AM16" s="86">
        <v>0</v>
      </c>
      <c r="AN16" s="35" t="s">
        <v>460</v>
      </c>
      <c r="AO16" s="86">
        <v>0</v>
      </c>
      <c r="AP16" s="35" t="s">
        <v>461</v>
      </c>
      <c r="AQ16" s="86">
        <v>0</v>
      </c>
      <c r="AR16" s="35" t="s">
        <v>462</v>
      </c>
      <c r="AS16" s="86">
        <v>0</v>
      </c>
      <c r="AT16" s="56" t="s">
        <v>463</v>
      </c>
      <c r="AU16" s="84">
        <v>2</v>
      </c>
      <c r="AV16" s="95">
        <f t="shared" si="1"/>
        <v>17</v>
      </c>
      <c r="AW16" s="101">
        <v>10</v>
      </c>
    </row>
    <row r="17" spans="1:49" ht="30" customHeight="1" x14ac:dyDescent="0.3">
      <c r="A17" s="30" t="s">
        <v>74</v>
      </c>
      <c r="B17" s="3">
        <v>1</v>
      </c>
      <c r="C17" s="4">
        <v>6</v>
      </c>
      <c r="D17" s="56" t="s">
        <v>410</v>
      </c>
      <c r="E17" s="84">
        <v>2</v>
      </c>
      <c r="F17" s="56" t="s">
        <v>411</v>
      </c>
      <c r="G17" s="84">
        <v>2</v>
      </c>
      <c r="H17" s="56" t="s">
        <v>412</v>
      </c>
      <c r="I17" s="84">
        <v>2</v>
      </c>
      <c r="J17" s="35" t="s">
        <v>413</v>
      </c>
      <c r="K17" s="86">
        <v>0</v>
      </c>
      <c r="L17" s="35" t="s">
        <v>414</v>
      </c>
      <c r="M17" s="86">
        <v>0</v>
      </c>
      <c r="N17" s="35" t="s">
        <v>415</v>
      </c>
      <c r="O17" s="86">
        <v>0</v>
      </c>
      <c r="P17" s="35" t="s">
        <v>416</v>
      </c>
      <c r="Q17" s="80">
        <v>0</v>
      </c>
      <c r="R17" s="81" t="s">
        <v>417</v>
      </c>
      <c r="S17" s="85">
        <v>1</v>
      </c>
      <c r="T17" s="35" t="s">
        <v>418</v>
      </c>
      <c r="U17" s="86">
        <v>0</v>
      </c>
      <c r="V17" s="35" t="s">
        <v>419</v>
      </c>
      <c r="W17" s="86">
        <v>0</v>
      </c>
      <c r="X17" s="35" t="s">
        <v>420</v>
      </c>
      <c r="Y17" s="86">
        <v>0</v>
      </c>
      <c r="Z17" s="56" t="s">
        <v>421</v>
      </c>
      <c r="AA17" s="84">
        <v>2</v>
      </c>
      <c r="AB17" s="35" t="s">
        <v>422</v>
      </c>
      <c r="AC17" s="86">
        <v>0</v>
      </c>
      <c r="AD17" s="56" t="s">
        <v>423</v>
      </c>
      <c r="AE17" s="84">
        <v>2</v>
      </c>
      <c r="AF17" s="56" t="s">
        <v>387</v>
      </c>
      <c r="AG17" s="84">
        <v>2</v>
      </c>
      <c r="AH17" s="35" t="s">
        <v>114</v>
      </c>
      <c r="AI17" s="86">
        <v>0</v>
      </c>
      <c r="AJ17" s="56" t="s">
        <v>424</v>
      </c>
      <c r="AK17" s="84">
        <v>2</v>
      </c>
      <c r="AL17" s="35" t="s">
        <v>425</v>
      </c>
      <c r="AM17" s="86">
        <v>0</v>
      </c>
      <c r="AN17" s="60" t="s">
        <v>426</v>
      </c>
      <c r="AO17" s="85">
        <v>1</v>
      </c>
      <c r="AP17" s="35" t="s">
        <v>427</v>
      </c>
      <c r="AQ17" s="86">
        <v>0</v>
      </c>
      <c r="AR17" s="35" t="s">
        <v>428</v>
      </c>
      <c r="AS17" s="86">
        <v>0</v>
      </c>
      <c r="AT17" s="35" t="s">
        <v>429</v>
      </c>
      <c r="AU17" s="86">
        <v>0</v>
      </c>
      <c r="AV17" s="94">
        <f t="shared" si="1"/>
        <v>16</v>
      </c>
      <c r="AW17" s="101" t="s">
        <v>728</v>
      </c>
    </row>
    <row r="18" spans="1:49" ht="30" customHeight="1" x14ac:dyDescent="0.3">
      <c r="A18" s="30" t="s">
        <v>75</v>
      </c>
      <c r="B18" s="3">
        <v>18</v>
      </c>
      <c r="C18" s="4">
        <v>6</v>
      </c>
      <c r="D18" s="56" t="s">
        <v>464</v>
      </c>
      <c r="E18" s="84">
        <v>2</v>
      </c>
      <c r="F18" s="56" t="s">
        <v>465</v>
      </c>
      <c r="G18" s="84">
        <v>2</v>
      </c>
      <c r="H18" s="60" t="s">
        <v>466</v>
      </c>
      <c r="I18" s="85">
        <v>1</v>
      </c>
      <c r="J18" s="56" t="s">
        <v>467</v>
      </c>
      <c r="K18" s="84">
        <v>2</v>
      </c>
      <c r="L18" s="35" t="s">
        <v>468</v>
      </c>
      <c r="M18" s="86">
        <v>0</v>
      </c>
      <c r="N18" s="35" t="s">
        <v>469</v>
      </c>
      <c r="O18" s="86">
        <v>0</v>
      </c>
      <c r="P18" s="35" t="s">
        <v>416</v>
      </c>
      <c r="Q18" s="80">
        <v>0</v>
      </c>
      <c r="R18" s="81" t="s">
        <v>368</v>
      </c>
      <c r="S18" s="85">
        <v>1</v>
      </c>
      <c r="T18" s="35" t="s">
        <v>470</v>
      </c>
      <c r="U18" s="86">
        <v>0</v>
      </c>
      <c r="V18" s="56" t="s">
        <v>471</v>
      </c>
      <c r="W18" s="84">
        <v>2</v>
      </c>
      <c r="X18" s="35" t="s">
        <v>472</v>
      </c>
      <c r="Y18" s="86">
        <v>0</v>
      </c>
      <c r="Z18" s="56" t="s">
        <v>473</v>
      </c>
      <c r="AA18" s="84">
        <v>2</v>
      </c>
      <c r="AB18" s="35" t="s">
        <v>474</v>
      </c>
      <c r="AC18" s="86">
        <v>0</v>
      </c>
      <c r="AD18" s="56" t="s">
        <v>475</v>
      </c>
      <c r="AE18" s="84">
        <v>2</v>
      </c>
      <c r="AF18" s="35" t="s">
        <v>476</v>
      </c>
      <c r="AG18" s="86">
        <v>0</v>
      </c>
      <c r="AH18" s="35" t="s">
        <v>477</v>
      </c>
      <c r="AI18" s="86">
        <v>0</v>
      </c>
      <c r="AJ18" s="56" t="s">
        <v>478</v>
      </c>
      <c r="AK18" s="84">
        <v>2</v>
      </c>
      <c r="AL18" s="35" t="s">
        <v>425</v>
      </c>
      <c r="AM18" s="86">
        <v>0</v>
      </c>
      <c r="AN18" s="35" t="s">
        <v>479</v>
      </c>
      <c r="AO18" s="86">
        <v>0</v>
      </c>
      <c r="AP18" s="35" t="s">
        <v>480</v>
      </c>
      <c r="AQ18" s="86">
        <v>0</v>
      </c>
      <c r="AR18" s="35" t="s">
        <v>481</v>
      </c>
      <c r="AS18" s="86">
        <v>0</v>
      </c>
      <c r="AT18" s="35" t="s">
        <v>482</v>
      </c>
      <c r="AU18" s="86">
        <v>0</v>
      </c>
      <c r="AV18" s="94">
        <f t="shared" si="1"/>
        <v>16</v>
      </c>
      <c r="AW18" s="101" t="s">
        <v>728</v>
      </c>
    </row>
    <row r="19" spans="1:49" ht="30" customHeight="1" x14ac:dyDescent="0.3">
      <c r="A19" s="30" t="s">
        <v>67</v>
      </c>
      <c r="B19" s="3">
        <v>17</v>
      </c>
      <c r="C19" s="4">
        <v>7</v>
      </c>
      <c r="D19" s="56" t="s">
        <v>410</v>
      </c>
      <c r="E19" s="84">
        <v>2</v>
      </c>
      <c r="F19" s="56" t="s">
        <v>431</v>
      </c>
      <c r="G19" s="84">
        <v>2</v>
      </c>
      <c r="H19" s="35" t="s">
        <v>640</v>
      </c>
      <c r="I19" s="86">
        <v>0</v>
      </c>
      <c r="J19" s="35" t="s">
        <v>641</v>
      </c>
      <c r="K19" s="86">
        <v>0</v>
      </c>
      <c r="L19" s="35" t="s">
        <v>565</v>
      </c>
      <c r="M19" s="86">
        <v>0</v>
      </c>
      <c r="N19" s="35" t="s">
        <v>642</v>
      </c>
      <c r="O19" s="86">
        <v>0</v>
      </c>
      <c r="P19" s="35" t="s">
        <v>643</v>
      </c>
      <c r="Q19" s="80">
        <v>0</v>
      </c>
      <c r="R19" s="80" t="s">
        <v>644</v>
      </c>
      <c r="S19" s="86">
        <v>0</v>
      </c>
      <c r="T19" s="35" t="s">
        <v>645</v>
      </c>
      <c r="U19" s="86">
        <v>0</v>
      </c>
      <c r="V19" s="60" t="s">
        <v>646</v>
      </c>
      <c r="W19" s="85">
        <v>1</v>
      </c>
      <c r="X19" s="35" t="s">
        <v>647</v>
      </c>
      <c r="Y19" s="86">
        <v>0</v>
      </c>
      <c r="Z19" s="56" t="s">
        <v>421</v>
      </c>
      <c r="AA19" s="84">
        <v>2</v>
      </c>
      <c r="AB19" s="35" t="s">
        <v>619</v>
      </c>
      <c r="AC19" s="86">
        <v>0</v>
      </c>
      <c r="AD19" s="60" t="s">
        <v>648</v>
      </c>
      <c r="AE19" s="85">
        <v>1</v>
      </c>
      <c r="AF19" s="56" t="s">
        <v>649</v>
      </c>
      <c r="AG19" s="84">
        <v>2</v>
      </c>
      <c r="AH19" s="35" t="s">
        <v>650</v>
      </c>
      <c r="AI19" s="86">
        <v>0</v>
      </c>
      <c r="AJ19" s="56" t="s">
        <v>653</v>
      </c>
      <c r="AK19" s="84">
        <v>2</v>
      </c>
      <c r="AL19" s="35" t="s">
        <v>651</v>
      </c>
      <c r="AM19" s="86">
        <v>0</v>
      </c>
      <c r="AN19" s="35" t="s">
        <v>652</v>
      </c>
      <c r="AO19" s="86">
        <v>0</v>
      </c>
      <c r="AP19" s="35" t="s">
        <v>654</v>
      </c>
      <c r="AQ19" s="86">
        <v>0</v>
      </c>
      <c r="AR19" s="56" t="s">
        <v>655</v>
      </c>
      <c r="AS19" s="84">
        <v>2</v>
      </c>
      <c r="AT19" s="56" t="s">
        <v>656</v>
      </c>
      <c r="AU19" s="84">
        <v>2</v>
      </c>
      <c r="AV19" s="94">
        <f t="shared" si="1"/>
        <v>16</v>
      </c>
      <c r="AW19" s="101" t="s">
        <v>728</v>
      </c>
    </row>
    <row r="20" spans="1:49" ht="30" customHeight="1" x14ac:dyDescent="0.3">
      <c r="A20" s="30" t="s">
        <v>73</v>
      </c>
      <c r="B20" s="3">
        <v>13</v>
      </c>
      <c r="C20" s="4">
        <v>5</v>
      </c>
      <c r="D20" s="56" t="s">
        <v>410</v>
      </c>
      <c r="E20" s="84">
        <v>2</v>
      </c>
      <c r="F20" s="56" t="s">
        <v>431</v>
      </c>
      <c r="G20" s="84">
        <v>2</v>
      </c>
      <c r="H20" s="35" t="s">
        <v>684</v>
      </c>
      <c r="I20" s="86">
        <v>0</v>
      </c>
      <c r="J20" s="35" t="s">
        <v>685</v>
      </c>
      <c r="K20" s="86">
        <v>0</v>
      </c>
      <c r="L20" s="35" t="s">
        <v>686</v>
      </c>
      <c r="M20" s="86">
        <v>0</v>
      </c>
      <c r="N20" s="35" t="s">
        <v>687</v>
      </c>
      <c r="O20" s="86">
        <v>0</v>
      </c>
      <c r="P20" s="35" t="s">
        <v>688</v>
      </c>
      <c r="Q20" s="80">
        <v>0</v>
      </c>
      <c r="R20" s="81" t="s">
        <v>417</v>
      </c>
      <c r="S20" s="85">
        <v>1</v>
      </c>
      <c r="T20" s="35" t="s">
        <v>689</v>
      </c>
      <c r="U20" s="86">
        <v>0</v>
      </c>
      <c r="V20" s="35" t="s">
        <v>690</v>
      </c>
      <c r="W20" s="86">
        <v>0</v>
      </c>
      <c r="X20" s="60" t="s">
        <v>691</v>
      </c>
      <c r="Y20" s="85">
        <v>1</v>
      </c>
      <c r="Z20" s="56" t="s">
        <v>421</v>
      </c>
      <c r="AA20" s="84">
        <v>2</v>
      </c>
      <c r="AB20" s="35" t="s">
        <v>692</v>
      </c>
      <c r="AC20" s="86">
        <v>0</v>
      </c>
      <c r="AD20" s="60" t="s">
        <v>693</v>
      </c>
      <c r="AE20" s="85">
        <v>1</v>
      </c>
      <c r="AF20" s="35" t="s">
        <v>694</v>
      </c>
      <c r="AG20" s="86">
        <v>0</v>
      </c>
      <c r="AH20" s="35" t="s">
        <v>695</v>
      </c>
      <c r="AI20" s="86">
        <v>0</v>
      </c>
      <c r="AJ20" s="56" t="s">
        <v>696</v>
      </c>
      <c r="AK20" s="84">
        <v>2</v>
      </c>
      <c r="AL20" s="35" t="s">
        <v>697</v>
      </c>
      <c r="AM20" s="86">
        <v>0</v>
      </c>
      <c r="AN20" s="35" t="s">
        <v>681</v>
      </c>
      <c r="AO20" s="86">
        <v>0</v>
      </c>
      <c r="AP20" s="35" t="s">
        <v>698</v>
      </c>
      <c r="AQ20" s="86">
        <v>0</v>
      </c>
      <c r="AR20" s="56" t="s">
        <v>544</v>
      </c>
      <c r="AS20" s="84">
        <v>2</v>
      </c>
      <c r="AT20" s="56" t="s">
        <v>482</v>
      </c>
      <c r="AU20" s="84">
        <v>2</v>
      </c>
      <c r="AV20" s="94">
        <f t="shared" si="1"/>
        <v>15</v>
      </c>
      <c r="AW20" s="101" t="s">
        <v>729</v>
      </c>
    </row>
    <row r="21" spans="1:49" ht="30" customHeight="1" x14ac:dyDescent="0.3">
      <c r="A21" s="30" t="s">
        <v>64</v>
      </c>
      <c r="B21" s="3">
        <v>4</v>
      </c>
      <c r="C21" s="4">
        <v>5</v>
      </c>
      <c r="D21" s="56" t="s">
        <v>410</v>
      </c>
      <c r="E21" s="84">
        <v>2</v>
      </c>
      <c r="F21" s="56" t="s">
        <v>483</v>
      </c>
      <c r="G21" s="84">
        <v>2</v>
      </c>
      <c r="H21" s="56" t="s">
        <v>484</v>
      </c>
      <c r="I21" s="84">
        <v>2</v>
      </c>
      <c r="J21" s="35" t="s">
        <v>114</v>
      </c>
      <c r="K21" s="86">
        <v>0</v>
      </c>
      <c r="L21" s="35" t="s">
        <v>485</v>
      </c>
      <c r="M21" s="86">
        <v>0</v>
      </c>
      <c r="N21" s="35" t="s">
        <v>486</v>
      </c>
      <c r="O21" s="86">
        <v>0</v>
      </c>
      <c r="P21" s="60" t="s">
        <v>487</v>
      </c>
      <c r="Q21" s="81">
        <v>1</v>
      </c>
      <c r="R21" s="81" t="s">
        <v>368</v>
      </c>
      <c r="S21" s="85">
        <v>1</v>
      </c>
      <c r="T21" s="35" t="s">
        <v>488</v>
      </c>
      <c r="U21" s="86">
        <v>0</v>
      </c>
      <c r="V21" s="60" t="s">
        <v>489</v>
      </c>
      <c r="W21" s="85">
        <v>1</v>
      </c>
      <c r="X21" s="35" t="s">
        <v>453</v>
      </c>
      <c r="Y21" s="86">
        <v>0</v>
      </c>
      <c r="Z21" s="56" t="s">
        <v>421</v>
      </c>
      <c r="AA21" s="84">
        <v>2</v>
      </c>
      <c r="AB21" s="35" t="s">
        <v>490</v>
      </c>
      <c r="AC21" s="86">
        <v>0</v>
      </c>
      <c r="AD21" s="56" t="s">
        <v>491</v>
      </c>
      <c r="AE21" s="84">
        <v>2</v>
      </c>
      <c r="AF21" s="35" t="s">
        <v>492</v>
      </c>
      <c r="AG21" s="86">
        <v>0</v>
      </c>
      <c r="AH21" s="35" t="s">
        <v>493</v>
      </c>
      <c r="AI21" s="86">
        <v>0</v>
      </c>
      <c r="AJ21" s="35" t="s">
        <v>494</v>
      </c>
      <c r="AK21" s="86">
        <v>0</v>
      </c>
      <c r="AL21" s="35" t="s">
        <v>425</v>
      </c>
      <c r="AM21" s="86">
        <v>0</v>
      </c>
      <c r="AN21" s="35" t="s">
        <v>495</v>
      </c>
      <c r="AO21" s="86">
        <v>0</v>
      </c>
      <c r="AP21" s="35" t="s">
        <v>496</v>
      </c>
      <c r="AQ21" s="86">
        <v>0</v>
      </c>
      <c r="AR21" s="35" t="s">
        <v>497</v>
      </c>
      <c r="AS21" s="86">
        <v>0</v>
      </c>
      <c r="AT21" s="56" t="s">
        <v>498</v>
      </c>
      <c r="AU21" s="84">
        <v>2</v>
      </c>
      <c r="AV21" s="95">
        <f t="shared" si="1"/>
        <v>15</v>
      </c>
      <c r="AW21" s="101" t="s">
        <v>729</v>
      </c>
    </row>
    <row r="22" spans="1:49" ht="30" customHeight="1" x14ac:dyDescent="0.3">
      <c r="A22" s="30" t="s">
        <v>66</v>
      </c>
      <c r="B22" s="3">
        <v>8</v>
      </c>
      <c r="C22" s="4">
        <v>6</v>
      </c>
      <c r="D22" s="56" t="s">
        <v>561</v>
      </c>
      <c r="E22" s="84">
        <v>2</v>
      </c>
      <c r="F22" s="35" t="s">
        <v>562</v>
      </c>
      <c r="G22" s="86">
        <v>0</v>
      </c>
      <c r="H22" s="35" t="s">
        <v>563</v>
      </c>
      <c r="I22" s="86">
        <v>0</v>
      </c>
      <c r="J22" s="35" t="s">
        <v>564</v>
      </c>
      <c r="K22" s="86">
        <v>0</v>
      </c>
      <c r="L22" s="35" t="s">
        <v>565</v>
      </c>
      <c r="M22" s="86">
        <v>0</v>
      </c>
      <c r="N22" s="35" t="s">
        <v>566</v>
      </c>
      <c r="O22" s="86">
        <v>0</v>
      </c>
      <c r="P22" s="35" t="s">
        <v>416</v>
      </c>
      <c r="Q22" s="80">
        <v>0</v>
      </c>
      <c r="R22" s="81" t="s">
        <v>368</v>
      </c>
      <c r="S22" s="85">
        <v>1</v>
      </c>
      <c r="T22" s="35" t="s">
        <v>567</v>
      </c>
      <c r="U22" s="86">
        <v>0</v>
      </c>
      <c r="V22" s="35" t="s">
        <v>568</v>
      </c>
      <c r="W22" s="86">
        <v>0</v>
      </c>
      <c r="X22" s="35" t="s">
        <v>114</v>
      </c>
      <c r="Y22" s="86">
        <v>0</v>
      </c>
      <c r="Z22" s="56" t="s">
        <v>569</v>
      </c>
      <c r="AA22" s="84">
        <v>2</v>
      </c>
      <c r="AB22" s="35" t="s">
        <v>570</v>
      </c>
      <c r="AC22" s="86">
        <v>0</v>
      </c>
      <c r="AD22" s="56" t="s">
        <v>439</v>
      </c>
      <c r="AE22" s="84">
        <v>2</v>
      </c>
      <c r="AF22" s="35" t="s">
        <v>571</v>
      </c>
      <c r="AG22" s="86">
        <v>0</v>
      </c>
      <c r="AH22" s="35" t="s">
        <v>572</v>
      </c>
      <c r="AI22" s="86">
        <v>0</v>
      </c>
      <c r="AJ22" s="56" t="s">
        <v>541</v>
      </c>
      <c r="AK22" s="84">
        <v>2</v>
      </c>
      <c r="AL22" s="35" t="s">
        <v>573</v>
      </c>
      <c r="AM22" s="86">
        <v>0</v>
      </c>
      <c r="AN22" s="35" t="s">
        <v>574</v>
      </c>
      <c r="AO22" s="86">
        <v>0</v>
      </c>
      <c r="AP22" s="35" t="s">
        <v>575</v>
      </c>
      <c r="AQ22" s="86">
        <v>0</v>
      </c>
      <c r="AR22" s="56" t="s">
        <v>576</v>
      </c>
      <c r="AS22" s="84">
        <v>2</v>
      </c>
      <c r="AT22" s="56" t="s">
        <v>577</v>
      </c>
      <c r="AU22" s="84">
        <v>2</v>
      </c>
      <c r="AV22" s="94">
        <f t="shared" si="1"/>
        <v>13</v>
      </c>
      <c r="AW22" s="101" t="s">
        <v>730</v>
      </c>
    </row>
    <row r="23" spans="1:49" ht="30" customHeight="1" x14ac:dyDescent="0.3">
      <c r="A23" s="30" t="s">
        <v>78</v>
      </c>
      <c r="B23" s="3">
        <v>21</v>
      </c>
      <c r="C23" s="4">
        <v>5</v>
      </c>
      <c r="D23" s="56" t="s">
        <v>464</v>
      </c>
      <c r="E23" s="84">
        <v>2</v>
      </c>
      <c r="F23" s="56" t="s">
        <v>431</v>
      </c>
      <c r="G23" s="84">
        <v>2</v>
      </c>
      <c r="H23" s="35" t="s">
        <v>546</v>
      </c>
      <c r="I23" s="86">
        <v>0</v>
      </c>
      <c r="J23" s="35" t="s">
        <v>547</v>
      </c>
      <c r="K23" s="86">
        <v>0</v>
      </c>
      <c r="L23" s="35" t="s">
        <v>548</v>
      </c>
      <c r="M23" s="86">
        <v>0</v>
      </c>
      <c r="N23" s="35" t="s">
        <v>549</v>
      </c>
      <c r="O23" s="86">
        <v>0</v>
      </c>
      <c r="P23" s="60" t="s">
        <v>550</v>
      </c>
      <c r="Q23" s="81">
        <v>1</v>
      </c>
      <c r="R23" s="80" t="s">
        <v>551</v>
      </c>
      <c r="S23" s="86">
        <v>0</v>
      </c>
      <c r="T23" s="35" t="s">
        <v>552</v>
      </c>
      <c r="U23" s="86">
        <v>0</v>
      </c>
      <c r="V23" s="35" t="s">
        <v>553</v>
      </c>
      <c r="W23" s="86">
        <v>0</v>
      </c>
      <c r="X23" s="56" t="s">
        <v>554</v>
      </c>
      <c r="Y23" s="84">
        <v>2</v>
      </c>
      <c r="Z23" s="56" t="s">
        <v>421</v>
      </c>
      <c r="AA23" s="84">
        <v>2</v>
      </c>
      <c r="AB23" s="35" t="s">
        <v>474</v>
      </c>
      <c r="AC23" s="86">
        <v>0</v>
      </c>
      <c r="AD23" s="60" t="s">
        <v>555</v>
      </c>
      <c r="AE23" s="85">
        <v>1</v>
      </c>
      <c r="AF23" s="35" t="s">
        <v>556</v>
      </c>
      <c r="AG23" s="86">
        <v>0</v>
      </c>
      <c r="AH23" s="35" t="s">
        <v>557</v>
      </c>
      <c r="AI23" s="86">
        <v>0</v>
      </c>
      <c r="AJ23" s="56" t="s">
        <v>541</v>
      </c>
      <c r="AK23" s="84">
        <v>2</v>
      </c>
      <c r="AL23" s="35" t="s">
        <v>425</v>
      </c>
      <c r="AM23" s="86">
        <v>0</v>
      </c>
      <c r="AN23" s="35" t="s">
        <v>558</v>
      </c>
      <c r="AO23" s="86">
        <v>0</v>
      </c>
      <c r="AP23" s="35" t="s">
        <v>559</v>
      </c>
      <c r="AQ23" s="86">
        <v>0</v>
      </c>
      <c r="AR23" s="60" t="s">
        <v>560</v>
      </c>
      <c r="AS23" s="85">
        <v>1</v>
      </c>
      <c r="AT23" s="35" t="s">
        <v>114</v>
      </c>
      <c r="AU23" s="86">
        <v>0</v>
      </c>
      <c r="AV23" s="96">
        <f t="shared" si="1"/>
        <v>13</v>
      </c>
      <c r="AW23" s="101" t="s">
        <v>730</v>
      </c>
    </row>
    <row r="24" spans="1:49" ht="30" customHeight="1" x14ac:dyDescent="0.3">
      <c r="A24" s="30" t="s">
        <v>80</v>
      </c>
      <c r="B24" s="3">
        <v>17</v>
      </c>
      <c r="C24" s="4">
        <v>5</v>
      </c>
      <c r="D24" s="56" t="s">
        <v>430</v>
      </c>
      <c r="E24" s="84">
        <v>2</v>
      </c>
      <c r="F24" s="56" t="s">
        <v>431</v>
      </c>
      <c r="G24" s="84">
        <v>2</v>
      </c>
      <c r="H24" s="56" t="s">
        <v>484</v>
      </c>
      <c r="I24" s="84">
        <v>2</v>
      </c>
      <c r="J24" s="35" t="s">
        <v>716</v>
      </c>
      <c r="K24" s="86">
        <v>0</v>
      </c>
      <c r="L24" s="35" t="s">
        <v>581</v>
      </c>
      <c r="M24" s="86">
        <v>0</v>
      </c>
      <c r="N24" s="35" t="s">
        <v>717</v>
      </c>
      <c r="O24" s="86">
        <v>0</v>
      </c>
      <c r="P24" s="35" t="s">
        <v>416</v>
      </c>
      <c r="Q24" s="80">
        <v>0</v>
      </c>
      <c r="R24" s="80" t="s">
        <v>551</v>
      </c>
      <c r="S24" s="86">
        <v>0</v>
      </c>
      <c r="T24" s="35" t="s">
        <v>718</v>
      </c>
      <c r="U24" s="86">
        <v>0</v>
      </c>
      <c r="V24" s="35" t="s">
        <v>719</v>
      </c>
      <c r="W24" s="86">
        <v>0</v>
      </c>
      <c r="X24" s="35" t="s">
        <v>720</v>
      </c>
      <c r="Y24" s="86">
        <v>0</v>
      </c>
      <c r="Z24" s="56" t="s">
        <v>421</v>
      </c>
      <c r="AA24" s="84">
        <v>2</v>
      </c>
      <c r="AB24" s="35" t="s">
        <v>721</v>
      </c>
      <c r="AC24" s="86">
        <v>0</v>
      </c>
      <c r="AD24" s="35" t="s">
        <v>722</v>
      </c>
      <c r="AE24" s="86">
        <v>0</v>
      </c>
      <c r="AF24" s="35" t="s">
        <v>723</v>
      </c>
      <c r="AG24" s="86">
        <v>0</v>
      </c>
      <c r="AH24" s="35" t="s">
        <v>114</v>
      </c>
      <c r="AI24" s="86">
        <v>0</v>
      </c>
      <c r="AJ24" s="56" t="s">
        <v>724</v>
      </c>
      <c r="AK24" s="84">
        <v>2</v>
      </c>
      <c r="AL24" s="35" t="s">
        <v>725</v>
      </c>
      <c r="AM24" s="86">
        <v>0</v>
      </c>
      <c r="AN24" s="35" t="s">
        <v>114</v>
      </c>
      <c r="AO24" s="86">
        <v>0</v>
      </c>
      <c r="AP24" s="35" t="s">
        <v>114</v>
      </c>
      <c r="AQ24" s="86">
        <v>0</v>
      </c>
      <c r="AR24" s="35" t="s">
        <v>726</v>
      </c>
      <c r="AS24" s="86">
        <v>0</v>
      </c>
      <c r="AT24" s="56" t="s">
        <v>727</v>
      </c>
      <c r="AU24" s="84">
        <v>2</v>
      </c>
      <c r="AV24" s="95">
        <f t="shared" si="1"/>
        <v>12</v>
      </c>
      <c r="AW24" s="100">
        <v>18</v>
      </c>
    </row>
    <row r="25" spans="1:49" ht="30" customHeight="1" x14ac:dyDescent="0.3">
      <c r="A25" s="30" t="s">
        <v>110</v>
      </c>
      <c r="B25" s="3">
        <v>8</v>
      </c>
      <c r="C25" s="4">
        <v>5</v>
      </c>
      <c r="D25" s="56" t="s">
        <v>430</v>
      </c>
      <c r="E25" s="84">
        <v>2</v>
      </c>
      <c r="F25" s="35" t="s">
        <v>594</v>
      </c>
      <c r="G25" s="86">
        <v>0</v>
      </c>
      <c r="H25" s="35" t="s">
        <v>595</v>
      </c>
      <c r="I25" s="86">
        <v>0</v>
      </c>
      <c r="J25" s="35" t="s">
        <v>596</v>
      </c>
      <c r="K25" s="86">
        <v>0</v>
      </c>
      <c r="L25" s="35" t="s">
        <v>597</v>
      </c>
      <c r="M25" s="86">
        <v>0</v>
      </c>
      <c r="N25" s="35" t="s">
        <v>598</v>
      </c>
      <c r="O25" s="86">
        <v>0</v>
      </c>
      <c r="P25" s="60" t="s">
        <v>599</v>
      </c>
      <c r="Q25" s="81">
        <v>1</v>
      </c>
      <c r="R25" s="80" t="s">
        <v>600</v>
      </c>
      <c r="S25" s="86">
        <v>0</v>
      </c>
      <c r="T25" s="35" t="s">
        <v>601</v>
      </c>
      <c r="U25" s="86">
        <v>0</v>
      </c>
      <c r="V25" s="35" t="s">
        <v>602</v>
      </c>
      <c r="W25" s="86">
        <v>0</v>
      </c>
      <c r="X25" s="35" t="s">
        <v>603</v>
      </c>
      <c r="Y25" s="86">
        <v>0</v>
      </c>
      <c r="Z25" s="56" t="s">
        <v>421</v>
      </c>
      <c r="AA25" s="84">
        <v>2</v>
      </c>
      <c r="AB25" s="35" t="s">
        <v>604</v>
      </c>
      <c r="AC25" s="86">
        <v>0</v>
      </c>
      <c r="AD25" s="35" t="s">
        <v>605</v>
      </c>
      <c r="AE25" s="86">
        <v>0</v>
      </c>
      <c r="AF25" s="35" t="s">
        <v>606</v>
      </c>
      <c r="AG25" s="86">
        <v>0</v>
      </c>
      <c r="AH25" s="35" t="s">
        <v>607</v>
      </c>
      <c r="AI25" s="86">
        <v>0</v>
      </c>
      <c r="AJ25" s="56" t="s">
        <v>541</v>
      </c>
      <c r="AK25" s="84">
        <v>2</v>
      </c>
      <c r="AL25" s="35" t="s">
        <v>608</v>
      </c>
      <c r="AM25" s="86">
        <v>0</v>
      </c>
      <c r="AN25" s="35" t="s">
        <v>609</v>
      </c>
      <c r="AO25" s="86">
        <v>0</v>
      </c>
      <c r="AP25" s="56" t="s">
        <v>444</v>
      </c>
      <c r="AQ25" s="84">
        <v>2</v>
      </c>
      <c r="AR25" s="56" t="s">
        <v>445</v>
      </c>
      <c r="AS25" s="84">
        <v>2</v>
      </c>
      <c r="AT25" s="35" t="s">
        <v>610</v>
      </c>
      <c r="AU25" s="86">
        <v>0</v>
      </c>
      <c r="AV25" s="94">
        <f t="shared" si="1"/>
        <v>11</v>
      </c>
      <c r="AW25" s="101" t="s">
        <v>731</v>
      </c>
    </row>
    <row r="26" spans="1:49" ht="30" customHeight="1" thickBot="1" x14ac:dyDescent="0.35">
      <c r="A26" s="30" t="s">
        <v>76</v>
      </c>
      <c r="B26" s="3">
        <v>18</v>
      </c>
      <c r="C26" s="4">
        <v>7</v>
      </c>
      <c r="D26" s="87" t="s">
        <v>410</v>
      </c>
      <c r="E26" s="88">
        <v>2</v>
      </c>
      <c r="F26" s="89" t="s">
        <v>499</v>
      </c>
      <c r="G26" s="90">
        <v>0</v>
      </c>
      <c r="H26" s="89" t="s">
        <v>500</v>
      </c>
      <c r="I26" s="90">
        <v>0</v>
      </c>
      <c r="J26" s="89" t="s">
        <v>501</v>
      </c>
      <c r="K26" s="90">
        <v>0</v>
      </c>
      <c r="L26" s="89" t="s">
        <v>502</v>
      </c>
      <c r="M26" s="90">
        <v>0</v>
      </c>
      <c r="N26" s="89" t="s">
        <v>503</v>
      </c>
      <c r="O26" s="90">
        <v>0</v>
      </c>
      <c r="P26" s="89" t="s">
        <v>504</v>
      </c>
      <c r="Q26" s="91">
        <v>0</v>
      </c>
      <c r="R26" s="92" t="s">
        <v>505</v>
      </c>
      <c r="S26" s="93">
        <v>1</v>
      </c>
      <c r="T26" s="89" t="s">
        <v>506</v>
      </c>
      <c r="U26" s="90">
        <v>0</v>
      </c>
      <c r="V26" s="87" t="s">
        <v>507</v>
      </c>
      <c r="W26" s="88">
        <v>2</v>
      </c>
      <c r="X26" s="89" t="s">
        <v>508</v>
      </c>
      <c r="Y26" s="90">
        <v>0</v>
      </c>
      <c r="Z26" s="87" t="s">
        <v>421</v>
      </c>
      <c r="AA26" s="88">
        <v>2</v>
      </c>
      <c r="AB26" s="89" t="s">
        <v>509</v>
      </c>
      <c r="AC26" s="90">
        <v>0</v>
      </c>
      <c r="AD26" s="89" t="s">
        <v>510</v>
      </c>
      <c r="AE26" s="90">
        <v>0</v>
      </c>
      <c r="AF26" s="89" t="s">
        <v>511</v>
      </c>
      <c r="AG26" s="90">
        <v>0</v>
      </c>
      <c r="AH26" s="89" t="s">
        <v>114</v>
      </c>
      <c r="AI26" s="90">
        <v>0</v>
      </c>
      <c r="AJ26" s="89" t="s">
        <v>114</v>
      </c>
      <c r="AK26" s="90">
        <v>0</v>
      </c>
      <c r="AL26" s="89" t="s">
        <v>425</v>
      </c>
      <c r="AM26" s="90">
        <v>0</v>
      </c>
      <c r="AN26" s="89" t="s">
        <v>114</v>
      </c>
      <c r="AO26" s="90">
        <v>0</v>
      </c>
      <c r="AP26" s="87" t="s">
        <v>512</v>
      </c>
      <c r="AQ26" s="88">
        <v>2</v>
      </c>
      <c r="AR26" s="87" t="s">
        <v>445</v>
      </c>
      <c r="AS26" s="88">
        <v>2</v>
      </c>
      <c r="AT26" s="89" t="s">
        <v>513</v>
      </c>
      <c r="AU26" s="90">
        <v>0</v>
      </c>
      <c r="AV26" s="97">
        <f t="shared" si="1"/>
        <v>11</v>
      </c>
      <c r="AW26" s="102" t="s">
        <v>731</v>
      </c>
    </row>
    <row r="27" spans="1:49" x14ac:dyDescent="0.3">
      <c r="A27" s="7" t="s">
        <v>22</v>
      </c>
      <c r="D27" s="5"/>
      <c r="E27" s="8">
        <f>SUM(E8:E26)</f>
        <v>37</v>
      </c>
      <c r="F27" s="5"/>
      <c r="G27" s="8">
        <f>SUM(G8:G26)</f>
        <v>24</v>
      </c>
      <c r="H27" s="5"/>
      <c r="I27" s="8">
        <f>SUM(I8:I26)</f>
        <v>11</v>
      </c>
      <c r="J27" s="5"/>
      <c r="K27" s="8">
        <f>SUM(K8:K26)</f>
        <v>6</v>
      </c>
      <c r="L27" s="5"/>
      <c r="M27" s="8">
        <f>SUM(M8:M26)</f>
        <v>8</v>
      </c>
      <c r="N27" s="5"/>
      <c r="O27" s="8">
        <f>SUM(O8:O26)</f>
        <v>3</v>
      </c>
      <c r="P27" s="5"/>
      <c r="Q27" s="8">
        <f>SUM(Q8:Q26)</f>
        <v>5</v>
      </c>
      <c r="R27" s="14"/>
      <c r="S27" s="8">
        <f>SUM(S8:S26)</f>
        <v>15</v>
      </c>
      <c r="T27" s="5"/>
      <c r="U27" s="8">
        <f>SUM(U8:U26)</f>
        <v>0</v>
      </c>
      <c r="V27" s="5"/>
      <c r="W27" s="8">
        <f>SUM(W8:W26)</f>
        <v>13</v>
      </c>
      <c r="X27" s="5"/>
      <c r="Y27" s="8">
        <f>SUM(Y8:Y26)</f>
        <v>15</v>
      </c>
      <c r="Z27" s="5"/>
      <c r="AA27" s="8">
        <f>SUM(AA8:AA26)</f>
        <v>37</v>
      </c>
      <c r="AB27" s="5"/>
      <c r="AC27" s="8">
        <f>SUM(AC8:AC26)</f>
        <v>0</v>
      </c>
      <c r="AD27" s="5"/>
      <c r="AE27" s="8">
        <f>SUM(AE8:AE26)</f>
        <v>28</v>
      </c>
      <c r="AF27" s="5"/>
      <c r="AG27" s="8">
        <f>SUM(AG8:AG26)</f>
        <v>10</v>
      </c>
      <c r="AH27" s="5"/>
      <c r="AI27" s="8">
        <f>SUM(AI8:AI26)</f>
        <v>0</v>
      </c>
      <c r="AJ27" s="5"/>
      <c r="AK27" s="8">
        <f>SUM(AK8:AK26)</f>
        <v>34</v>
      </c>
      <c r="AL27" s="5"/>
      <c r="AM27" s="8">
        <f>SUM(AM8:AM26)</f>
        <v>1</v>
      </c>
      <c r="AN27" s="14"/>
      <c r="AO27" s="8">
        <f>SUM(AO8:AO26)</f>
        <v>3</v>
      </c>
      <c r="AP27" s="5"/>
      <c r="AQ27" s="8">
        <f>SUM(AQ8:AQ26)</f>
        <v>17</v>
      </c>
      <c r="AR27" s="5"/>
      <c r="AS27" s="8">
        <f>SUM(AS8:AS26)</f>
        <v>22</v>
      </c>
      <c r="AT27" s="5"/>
      <c r="AU27" s="8">
        <f>SUM(AU8:AU26)</f>
        <v>28</v>
      </c>
      <c r="AV27" s="5"/>
    </row>
  </sheetData>
  <sheetProtection algorithmName="SHA-512" hashValue="hobXXGI0mMT7FTHKAILxz1aK8Lck3xasMDoGX0DbhcZhp05l/nVYAkwkKmYZLssyBfVwgamwP9/iwknw0LL8KQ==" saltValue="USV97xfL5liphf9fmXJzCA==" spinCount="100000" sheet="1" formatCells="0" formatColumns="0" formatRows="0" insertColumns="0" insertRows="0" insertHyperlinks="0" deleteColumns="0" deleteRows="0" sort="0" autoFilter="0" pivotTables="0"/>
  <sortState ref="A8:AV26">
    <sortCondition descending="1" ref="AV26"/>
  </sortState>
  <mergeCells count="109">
    <mergeCell ref="Z6:AA6"/>
    <mergeCell ref="D6:E6"/>
    <mergeCell ref="F6:G6"/>
    <mergeCell ref="H6:I6"/>
    <mergeCell ref="J6:K6"/>
    <mergeCell ref="L6:M6"/>
    <mergeCell ref="N6:O6"/>
    <mergeCell ref="R6:S6"/>
    <mergeCell ref="P6:Q6"/>
    <mergeCell ref="T6:U6"/>
    <mergeCell ref="AB4:AC4"/>
    <mergeCell ref="V4:W4"/>
    <mergeCell ref="X4:Y4"/>
    <mergeCell ref="Z4:AA4"/>
    <mergeCell ref="AR6:AS6"/>
    <mergeCell ref="AT6:AU6"/>
    <mergeCell ref="AD6:AE6"/>
    <mergeCell ref="AF6:AG6"/>
    <mergeCell ref="AH6:AI6"/>
    <mergeCell ref="AJ6:AK6"/>
    <mergeCell ref="AL6:AM6"/>
    <mergeCell ref="AP6:AQ6"/>
    <mergeCell ref="AR4:AS4"/>
    <mergeCell ref="AT4:AU4"/>
    <mergeCell ref="AD4:AE4"/>
    <mergeCell ref="AF4:AG4"/>
    <mergeCell ref="AH4:AI4"/>
    <mergeCell ref="AJ4:AK4"/>
    <mergeCell ref="AL4:AM4"/>
    <mergeCell ref="AP4:AQ4"/>
    <mergeCell ref="AN4:AO4"/>
    <mergeCell ref="AB6:AC6"/>
    <mergeCell ref="V6:W6"/>
    <mergeCell ref="X6:Y6"/>
    <mergeCell ref="D4:E4"/>
    <mergeCell ref="F4:G4"/>
    <mergeCell ref="H4:I4"/>
    <mergeCell ref="J4:K4"/>
    <mergeCell ref="L4:M4"/>
    <mergeCell ref="N4:O4"/>
    <mergeCell ref="R4:S4"/>
    <mergeCell ref="P4:Q4"/>
    <mergeCell ref="T4:U4"/>
    <mergeCell ref="AR3:AS3"/>
    <mergeCell ref="AT3:AU3"/>
    <mergeCell ref="AD3:AE3"/>
    <mergeCell ref="AF3:AG3"/>
    <mergeCell ref="AH3:AI3"/>
    <mergeCell ref="AJ3:AK3"/>
    <mergeCell ref="AL3:AM3"/>
    <mergeCell ref="AP3:AQ3"/>
    <mergeCell ref="AN3:AO3"/>
    <mergeCell ref="AB3:AC3"/>
    <mergeCell ref="D3:E3"/>
    <mergeCell ref="F3:G3"/>
    <mergeCell ref="H3:I3"/>
    <mergeCell ref="J3:K3"/>
    <mergeCell ref="L3:M3"/>
    <mergeCell ref="N3:O3"/>
    <mergeCell ref="R3:S3"/>
    <mergeCell ref="P3:Q3"/>
    <mergeCell ref="T3:U3"/>
    <mergeCell ref="V3:W3"/>
    <mergeCell ref="X3:Y3"/>
    <mergeCell ref="Z3:AA3"/>
    <mergeCell ref="AR2:AS2"/>
    <mergeCell ref="AT2:AU2"/>
    <mergeCell ref="AD2:AE2"/>
    <mergeCell ref="AF2:AG2"/>
    <mergeCell ref="AH2:AI2"/>
    <mergeCell ref="AJ2:AK2"/>
    <mergeCell ref="AL2:AM2"/>
    <mergeCell ref="AP2:AQ2"/>
    <mergeCell ref="AN2:AO2"/>
    <mergeCell ref="AB2:AC2"/>
    <mergeCell ref="D2:E2"/>
    <mergeCell ref="F2:G2"/>
    <mergeCell ref="H2:I2"/>
    <mergeCell ref="J2:K2"/>
    <mergeCell ref="L2:M2"/>
    <mergeCell ref="N2:O2"/>
    <mergeCell ref="R2:S2"/>
    <mergeCell ref="P2:Q2"/>
    <mergeCell ref="T2:U2"/>
    <mergeCell ref="V2:W2"/>
    <mergeCell ref="X2:Y2"/>
    <mergeCell ref="Z2:AA2"/>
    <mergeCell ref="AR1:AS1"/>
    <mergeCell ref="AT1:AU1"/>
    <mergeCell ref="AD1:AE1"/>
    <mergeCell ref="AF1:AG1"/>
    <mergeCell ref="AH1:AI1"/>
    <mergeCell ref="AJ1:AK1"/>
    <mergeCell ref="AL1:AM1"/>
    <mergeCell ref="AP1:AQ1"/>
    <mergeCell ref="AN1:AO1"/>
    <mergeCell ref="AB1:AC1"/>
    <mergeCell ref="D1:E1"/>
    <mergeCell ref="F1:G1"/>
    <mergeCell ref="H1:I1"/>
    <mergeCell ref="J1:K1"/>
    <mergeCell ref="L1:M1"/>
    <mergeCell ref="N1:O1"/>
    <mergeCell ref="R1:S1"/>
    <mergeCell ref="P1:Q1"/>
    <mergeCell ref="T1:U1"/>
    <mergeCell ref="V1:W1"/>
    <mergeCell ref="X1:Y1"/>
    <mergeCell ref="Z1:AA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tabSelected="1" zoomScale="60" zoomScaleNormal="60" workbookViewId="0">
      <pane xSplit="1" topLeftCell="B1" activePane="topRight" state="frozen"/>
      <selection pane="topRight" activeCell="AA21" sqref="AA21"/>
    </sheetView>
  </sheetViews>
  <sheetFormatPr defaultRowHeight="14.4" x14ac:dyDescent="0.3"/>
  <cols>
    <col min="1" max="1" width="25.77734375" customWidth="1"/>
    <col min="2" max="3" width="5.77734375" customWidth="1"/>
    <col min="4" max="4" width="30.77734375" customWidth="1"/>
    <col min="5" max="5" width="5.77734375" customWidth="1"/>
    <col min="6" max="6" width="30.77734375" customWidth="1"/>
    <col min="7" max="7" width="5.77734375" customWidth="1"/>
    <col min="8" max="8" width="30.77734375" customWidth="1"/>
    <col min="9" max="9" width="5.77734375" customWidth="1"/>
    <col min="10" max="10" width="30.77734375" customWidth="1"/>
    <col min="11" max="11" width="5.77734375" customWidth="1"/>
    <col min="12" max="12" width="30.77734375" customWidth="1"/>
    <col min="13" max="13" width="5.77734375" customWidth="1"/>
    <col min="14" max="14" width="30.77734375" customWidth="1"/>
    <col min="15" max="15" width="5.77734375" customWidth="1"/>
    <col min="16" max="16" width="30.77734375" customWidth="1"/>
    <col min="17" max="17" width="5.77734375" customWidth="1"/>
    <col min="18" max="18" width="30.77734375" customWidth="1"/>
    <col min="19" max="19" width="5.77734375" customWidth="1"/>
    <col min="20" max="20" width="30.77734375" customWidth="1"/>
    <col min="21" max="21" width="5.77734375" customWidth="1"/>
    <col min="22" max="22" width="30.77734375" customWidth="1"/>
    <col min="23" max="23" width="5.77734375" customWidth="1"/>
  </cols>
  <sheetData>
    <row r="1" spans="1:25" ht="18.600000000000001" thickBot="1" x14ac:dyDescent="0.4">
      <c r="A1" s="25" t="s">
        <v>26</v>
      </c>
      <c r="B1" s="24"/>
      <c r="C1" s="24"/>
      <c r="D1" s="130" t="s">
        <v>738</v>
      </c>
      <c r="E1" s="131"/>
      <c r="F1" s="128" t="s">
        <v>739</v>
      </c>
      <c r="G1" s="129"/>
      <c r="H1" s="126" t="s">
        <v>740</v>
      </c>
      <c r="I1" s="127"/>
      <c r="J1" s="128" t="s">
        <v>741</v>
      </c>
      <c r="K1" s="129"/>
      <c r="L1" s="126" t="s">
        <v>742</v>
      </c>
      <c r="M1" s="127"/>
      <c r="N1" s="128" t="s">
        <v>743</v>
      </c>
      <c r="O1" s="129"/>
      <c r="P1" s="126" t="s">
        <v>744</v>
      </c>
      <c r="Q1" s="127"/>
      <c r="R1" s="128" t="s">
        <v>745</v>
      </c>
      <c r="S1" s="129"/>
      <c r="T1" s="126" t="s">
        <v>746</v>
      </c>
      <c r="U1" s="127"/>
      <c r="V1" s="128" t="s">
        <v>747</v>
      </c>
      <c r="W1" s="129"/>
    </row>
    <row r="2" spans="1:25" ht="105" customHeight="1" x14ac:dyDescent="0.3">
      <c r="A2" s="21" t="s">
        <v>733</v>
      </c>
      <c r="B2" s="22"/>
      <c r="C2" s="23"/>
      <c r="D2" s="108" t="s">
        <v>749</v>
      </c>
      <c r="E2" s="109"/>
      <c r="F2" s="110" t="s">
        <v>755</v>
      </c>
      <c r="G2" s="111"/>
      <c r="H2" s="108" t="s">
        <v>761</v>
      </c>
      <c r="I2" s="109"/>
      <c r="J2" s="110" t="s">
        <v>767</v>
      </c>
      <c r="K2" s="111"/>
      <c r="L2" s="152" t="s">
        <v>773</v>
      </c>
      <c r="M2" s="153"/>
      <c r="N2" s="110" t="s">
        <v>779</v>
      </c>
      <c r="O2" s="111"/>
      <c r="P2" s="108" t="s">
        <v>785</v>
      </c>
      <c r="Q2" s="109"/>
      <c r="R2" s="110" t="s">
        <v>791</v>
      </c>
      <c r="S2" s="111"/>
      <c r="T2" s="108" t="s">
        <v>797</v>
      </c>
      <c r="U2" s="109"/>
      <c r="V2" s="110" t="s">
        <v>803</v>
      </c>
      <c r="W2" s="111"/>
    </row>
    <row r="3" spans="1:25" ht="120" customHeight="1" x14ac:dyDescent="0.3">
      <c r="A3" s="21" t="s">
        <v>734</v>
      </c>
      <c r="B3" s="22"/>
      <c r="C3" s="23"/>
      <c r="D3" s="154" t="s">
        <v>750</v>
      </c>
      <c r="E3" s="155"/>
      <c r="F3" s="159" t="s">
        <v>756</v>
      </c>
      <c r="G3" s="160"/>
      <c r="H3" s="154" t="s">
        <v>762</v>
      </c>
      <c r="I3" s="155"/>
      <c r="J3" s="159" t="s">
        <v>768</v>
      </c>
      <c r="K3" s="160"/>
      <c r="L3" s="154" t="s">
        <v>774</v>
      </c>
      <c r="M3" s="155"/>
      <c r="N3" s="159" t="s">
        <v>780</v>
      </c>
      <c r="O3" s="160"/>
      <c r="P3" s="154" t="s">
        <v>786</v>
      </c>
      <c r="Q3" s="155"/>
      <c r="R3" s="159" t="s">
        <v>792</v>
      </c>
      <c r="S3" s="160"/>
      <c r="T3" s="154" t="s">
        <v>798</v>
      </c>
      <c r="U3" s="155"/>
      <c r="V3" s="159" t="s">
        <v>804</v>
      </c>
      <c r="W3" s="160"/>
    </row>
    <row r="4" spans="1:25" ht="150" customHeight="1" x14ac:dyDescent="0.3">
      <c r="A4" s="21" t="s">
        <v>735</v>
      </c>
      <c r="B4" s="22"/>
      <c r="C4" s="23"/>
      <c r="D4" s="154" t="s">
        <v>751</v>
      </c>
      <c r="E4" s="155"/>
      <c r="F4" s="159" t="s">
        <v>757</v>
      </c>
      <c r="G4" s="160"/>
      <c r="H4" s="154" t="s">
        <v>763</v>
      </c>
      <c r="I4" s="155"/>
      <c r="J4" s="159" t="s">
        <v>769</v>
      </c>
      <c r="K4" s="160"/>
      <c r="L4" s="154" t="s">
        <v>775</v>
      </c>
      <c r="M4" s="155"/>
      <c r="N4" s="159" t="s">
        <v>781</v>
      </c>
      <c r="O4" s="160"/>
      <c r="P4" s="154" t="s">
        <v>787</v>
      </c>
      <c r="Q4" s="155"/>
      <c r="R4" s="159" t="s">
        <v>793</v>
      </c>
      <c r="S4" s="160"/>
      <c r="T4" s="154" t="s">
        <v>799</v>
      </c>
      <c r="U4" s="155"/>
      <c r="V4" s="159" t="s">
        <v>805</v>
      </c>
      <c r="W4" s="160"/>
    </row>
    <row r="5" spans="1:25" ht="105" customHeight="1" x14ac:dyDescent="0.3">
      <c r="A5" s="21" t="s">
        <v>736</v>
      </c>
      <c r="B5" s="22"/>
      <c r="C5" s="23"/>
      <c r="D5" s="154" t="s">
        <v>752</v>
      </c>
      <c r="E5" s="155"/>
      <c r="F5" s="159" t="s">
        <v>758</v>
      </c>
      <c r="G5" s="160"/>
      <c r="H5" s="154" t="s">
        <v>764</v>
      </c>
      <c r="I5" s="155"/>
      <c r="J5" s="159" t="s">
        <v>770</v>
      </c>
      <c r="K5" s="160"/>
      <c r="L5" s="154" t="s">
        <v>776</v>
      </c>
      <c r="M5" s="155"/>
      <c r="N5" s="159" t="s">
        <v>782</v>
      </c>
      <c r="O5" s="160"/>
      <c r="P5" s="154" t="s">
        <v>788</v>
      </c>
      <c r="Q5" s="155"/>
      <c r="R5" s="159" t="s">
        <v>794</v>
      </c>
      <c r="S5" s="160"/>
      <c r="T5" s="154" t="s">
        <v>800</v>
      </c>
      <c r="U5" s="155"/>
      <c r="V5" s="159" t="s">
        <v>806</v>
      </c>
      <c r="W5" s="160"/>
    </row>
    <row r="6" spans="1:25" ht="90" customHeight="1" x14ac:dyDescent="0.3">
      <c r="A6" s="21" t="s">
        <v>737</v>
      </c>
      <c r="B6" s="22"/>
      <c r="C6" s="23"/>
      <c r="D6" s="116" t="s">
        <v>753</v>
      </c>
      <c r="E6" s="117"/>
      <c r="F6" s="114" t="s">
        <v>759</v>
      </c>
      <c r="G6" s="115"/>
      <c r="H6" s="116" t="s">
        <v>765</v>
      </c>
      <c r="I6" s="117"/>
      <c r="J6" s="114" t="s">
        <v>771</v>
      </c>
      <c r="K6" s="115"/>
      <c r="L6" s="116" t="s">
        <v>777</v>
      </c>
      <c r="M6" s="117"/>
      <c r="N6" s="114" t="s">
        <v>783</v>
      </c>
      <c r="O6" s="115"/>
      <c r="P6" s="116" t="s">
        <v>789</v>
      </c>
      <c r="Q6" s="117"/>
      <c r="R6" s="114" t="s">
        <v>795</v>
      </c>
      <c r="S6" s="115"/>
      <c r="T6" s="116" t="s">
        <v>801</v>
      </c>
      <c r="U6" s="117"/>
      <c r="V6" s="114" t="s">
        <v>807</v>
      </c>
      <c r="W6" s="115"/>
    </row>
    <row r="7" spans="1:25" ht="120" customHeight="1" thickBot="1" x14ac:dyDescent="0.35">
      <c r="A7" s="21" t="s">
        <v>31</v>
      </c>
      <c r="B7" s="22"/>
      <c r="C7" s="23"/>
      <c r="D7" s="120" t="s">
        <v>754</v>
      </c>
      <c r="E7" s="121"/>
      <c r="F7" s="118" t="s">
        <v>760</v>
      </c>
      <c r="G7" s="119"/>
      <c r="H7" s="120" t="s">
        <v>766</v>
      </c>
      <c r="I7" s="121"/>
      <c r="J7" s="118" t="s">
        <v>772</v>
      </c>
      <c r="K7" s="119"/>
      <c r="L7" s="120" t="s">
        <v>778</v>
      </c>
      <c r="M7" s="121"/>
      <c r="N7" s="118" t="s">
        <v>784</v>
      </c>
      <c r="O7" s="119"/>
      <c r="P7" s="120" t="s">
        <v>790</v>
      </c>
      <c r="Q7" s="121"/>
      <c r="R7" s="118" t="s">
        <v>796</v>
      </c>
      <c r="S7" s="119"/>
      <c r="T7" s="120" t="s">
        <v>802</v>
      </c>
      <c r="U7" s="121"/>
      <c r="V7" s="118" t="s">
        <v>808</v>
      </c>
      <c r="W7" s="119"/>
    </row>
    <row r="8" spans="1:25" ht="21.6" thickBot="1" x14ac:dyDescent="0.45">
      <c r="A8" s="29" t="s">
        <v>33</v>
      </c>
    </row>
    <row r="9" spans="1:25" ht="15" thickBot="1" x14ac:dyDescent="0.35">
      <c r="A9" s="15" t="s">
        <v>748</v>
      </c>
      <c r="B9" s="13" t="s">
        <v>20</v>
      </c>
      <c r="C9" s="33" t="s">
        <v>21</v>
      </c>
      <c r="D9" s="130" t="s">
        <v>738</v>
      </c>
      <c r="E9" s="131"/>
      <c r="F9" s="128" t="s">
        <v>739</v>
      </c>
      <c r="G9" s="129"/>
      <c r="H9" s="126" t="s">
        <v>740</v>
      </c>
      <c r="I9" s="127"/>
      <c r="J9" s="128" t="s">
        <v>741</v>
      </c>
      <c r="K9" s="129"/>
      <c r="L9" s="126" t="s">
        <v>742</v>
      </c>
      <c r="M9" s="127"/>
      <c r="N9" s="128" t="s">
        <v>743</v>
      </c>
      <c r="O9" s="129"/>
      <c r="P9" s="126" t="s">
        <v>744</v>
      </c>
      <c r="Q9" s="127"/>
      <c r="R9" s="128" t="s">
        <v>745</v>
      </c>
      <c r="S9" s="129"/>
      <c r="T9" s="126" t="s">
        <v>746</v>
      </c>
      <c r="U9" s="127"/>
      <c r="V9" s="128" t="s">
        <v>747</v>
      </c>
      <c r="W9" s="129"/>
      <c r="X9" s="162" t="s">
        <v>19</v>
      </c>
      <c r="Y9" s="163" t="s">
        <v>57</v>
      </c>
    </row>
    <row r="10" spans="1:25" ht="57.6" customHeight="1" x14ac:dyDescent="0.3">
      <c r="A10" s="30" t="s">
        <v>62</v>
      </c>
      <c r="B10" s="3">
        <v>4</v>
      </c>
      <c r="C10" s="4">
        <v>7</v>
      </c>
      <c r="D10" s="166" t="s">
        <v>852</v>
      </c>
      <c r="E10" s="34">
        <v>100</v>
      </c>
      <c r="F10" s="166" t="s">
        <v>880</v>
      </c>
      <c r="G10" s="34">
        <v>60</v>
      </c>
      <c r="H10" s="166" t="s">
        <v>878</v>
      </c>
      <c r="I10" s="34">
        <v>10</v>
      </c>
      <c r="J10" s="166" t="s">
        <v>875</v>
      </c>
      <c r="K10" s="34">
        <v>60</v>
      </c>
      <c r="L10" s="166" t="s">
        <v>872</v>
      </c>
      <c r="M10" s="34">
        <v>100</v>
      </c>
      <c r="N10" s="166" t="s">
        <v>869</v>
      </c>
      <c r="O10" s="34">
        <v>100</v>
      </c>
      <c r="P10" s="166" t="s">
        <v>825</v>
      </c>
      <c r="Q10" s="34">
        <v>80</v>
      </c>
      <c r="R10" s="166" t="s">
        <v>865</v>
      </c>
      <c r="S10" s="34">
        <v>100</v>
      </c>
      <c r="T10" s="166" t="s">
        <v>861</v>
      </c>
      <c r="U10" s="34">
        <v>10</v>
      </c>
      <c r="V10" s="166" t="s">
        <v>855</v>
      </c>
      <c r="W10" s="34">
        <v>30</v>
      </c>
      <c r="X10" s="171">
        <f>SUM(E10,G10,I10,K10,M10,O10,Q10,S10,U10,W10)</f>
        <v>650</v>
      </c>
      <c r="Y10" s="164">
        <v>1</v>
      </c>
    </row>
    <row r="11" spans="1:25" ht="57.6" customHeight="1" x14ac:dyDescent="0.3">
      <c r="A11" s="30" t="s">
        <v>72</v>
      </c>
      <c r="B11" s="3">
        <v>13</v>
      </c>
      <c r="C11" s="4">
        <v>6</v>
      </c>
      <c r="D11" s="166" t="s">
        <v>944</v>
      </c>
      <c r="E11" s="34">
        <v>100</v>
      </c>
      <c r="F11" s="166" t="s">
        <v>942</v>
      </c>
      <c r="G11" s="34">
        <v>150</v>
      </c>
      <c r="H11" s="166" t="s">
        <v>844</v>
      </c>
      <c r="I11" s="34">
        <v>60</v>
      </c>
      <c r="J11" s="166" t="s">
        <v>841</v>
      </c>
      <c r="K11" s="34">
        <v>60</v>
      </c>
      <c r="L11" s="166" t="s">
        <v>837</v>
      </c>
      <c r="M11" s="34">
        <v>100</v>
      </c>
      <c r="N11" s="166" t="s">
        <v>935</v>
      </c>
      <c r="O11" s="34">
        <v>70</v>
      </c>
      <c r="P11" s="166" t="s">
        <v>893</v>
      </c>
      <c r="Q11" s="34">
        <v>30</v>
      </c>
      <c r="R11" s="166" t="s">
        <v>864</v>
      </c>
      <c r="S11" s="34">
        <v>30</v>
      </c>
      <c r="T11" s="166" t="s">
        <v>930</v>
      </c>
      <c r="U11" s="34">
        <v>-20</v>
      </c>
      <c r="V11" s="166" t="s">
        <v>855</v>
      </c>
      <c r="W11" s="34">
        <v>30</v>
      </c>
      <c r="X11" s="171">
        <f>SUM(E11,G11,I11,K11,M11,O11,Q11,S11,U11,W11)</f>
        <v>610</v>
      </c>
      <c r="Y11" s="164">
        <v>2</v>
      </c>
    </row>
    <row r="12" spans="1:25" ht="57.6" customHeight="1" x14ac:dyDescent="0.3">
      <c r="A12" s="30" t="s">
        <v>77</v>
      </c>
      <c r="B12" s="3">
        <v>21</v>
      </c>
      <c r="C12" s="4">
        <v>6</v>
      </c>
      <c r="D12" s="166" t="s">
        <v>852</v>
      </c>
      <c r="E12" s="34">
        <v>100</v>
      </c>
      <c r="F12" s="166" t="s">
        <v>923</v>
      </c>
      <c r="G12" s="34">
        <v>100</v>
      </c>
      <c r="H12" s="166" t="s">
        <v>844</v>
      </c>
      <c r="I12" s="34">
        <v>60</v>
      </c>
      <c r="J12" s="166" t="s">
        <v>841</v>
      </c>
      <c r="K12" s="34">
        <v>60</v>
      </c>
      <c r="L12" s="166" t="s">
        <v>837</v>
      </c>
      <c r="M12" s="34">
        <v>100</v>
      </c>
      <c r="N12" s="166"/>
      <c r="O12" s="34">
        <v>0</v>
      </c>
      <c r="P12" s="166" t="s">
        <v>924</v>
      </c>
      <c r="Q12" s="34">
        <v>30</v>
      </c>
      <c r="R12" s="166" t="s">
        <v>925</v>
      </c>
      <c r="S12" s="34">
        <v>40</v>
      </c>
      <c r="T12" s="166" t="s">
        <v>926</v>
      </c>
      <c r="U12" s="34">
        <v>50</v>
      </c>
      <c r="V12" s="166" t="s">
        <v>927</v>
      </c>
      <c r="W12" s="34">
        <v>40</v>
      </c>
      <c r="X12" s="171">
        <f>SUM(W12,U12,S12,Q12,O12,M12,K12,I12,G12,E12)</f>
        <v>580</v>
      </c>
      <c r="Y12" s="164">
        <v>3</v>
      </c>
    </row>
    <row r="13" spans="1:25" ht="57.6" customHeight="1" x14ac:dyDescent="0.3">
      <c r="A13" s="30" t="s">
        <v>65</v>
      </c>
      <c r="B13" s="3">
        <v>8</v>
      </c>
      <c r="C13" s="4">
        <v>7</v>
      </c>
      <c r="D13" s="166" t="s">
        <v>909</v>
      </c>
      <c r="E13" s="34">
        <v>130</v>
      </c>
      <c r="F13" s="166" t="s">
        <v>847</v>
      </c>
      <c r="G13" s="34">
        <v>110</v>
      </c>
      <c r="H13" s="166" t="s">
        <v>843</v>
      </c>
      <c r="I13" s="34">
        <v>60</v>
      </c>
      <c r="J13" s="166" t="s">
        <v>841</v>
      </c>
      <c r="K13" s="34">
        <v>60</v>
      </c>
      <c r="L13" s="166" t="s">
        <v>873</v>
      </c>
      <c r="M13" s="34">
        <v>70</v>
      </c>
      <c r="N13" s="166" t="s">
        <v>899</v>
      </c>
      <c r="O13" s="34">
        <v>-20</v>
      </c>
      <c r="P13" s="166" t="s">
        <v>895</v>
      </c>
      <c r="Q13" s="34">
        <v>110</v>
      </c>
      <c r="R13" s="166" t="s">
        <v>820</v>
      </c>
      <c r="S13" s="170">
        <v>30</v>
      </c>
      <c r="T13" s="166" t="s">
        <v>889</v>
      </c>
      <c r="U13" s="34">
        <v>10</v>
      </c>
      <c r="V13" s="166" t="s">
        <v>887</v>
      </c>
      <c r="W13" s="34">
        <v>10</v>
      </c>
      <c r="X13" s="171">
        <f>SUM(E13,G13,I13,K13,M13,O13,Q13,S13,U13,W13)</f>
        <v>570</v>
      </c>
      <c r="Y13" s="164">
        <v>4</v>
      </c>
    </row>
    <row r="14" spans="1:25" ht="57.6" customHeight="1" x14ac:dyDescent="0.3">
      <c r="A14" s="30" t="s">
        <v>67</v>
      </c>
      <c r="B14" s="3">
        <v>17</v>
      </c>
      <c r="C14" s="4">
        <v>7</v>
      </c>
      <c r="D14" s="166" t="s">
        <v>852</v>
      </c>
      <c r="E14" s="34">
        <v>100</v>
      </c>
      <c r="F14" s="166" t="s">
        <v>847</v>
      </c>
      <c r="G14" s="34">
        <v>110</v>
      </c>
      <c r="H14" s="166" t="s">
        <v>844</v>
      </c>
      <c r="I14" s="34">
        <v>60</v>
      </c>
      <c r="J14" s="166" t="s">
        <v>840</v>
      </c>
      <c r="K14" s="34">
        <v>110</v>
      </c>
      <c r="L14" s="166" t="s">
        <v>837</v>
      </c>
      <c r="M14" s="34">
        <v>100</v>
      </c>
      <c r="N14" s="166" t="s">
        <v>831</v>
      </c>
      <c r="O14" s="34">
        <v>10</v>
      </c>
      <c r="P14" s="166" t="s">
        <v>825</v>
      </c>
      <c r="Q14" s="34">
        <v>80</v>
      </c>
      <c r="R14" s="166" t="s">
        <v>823</v>
      </c>
      <c r="S14" s="34">
        <v>0</v>
      </c>
      <c r="T14" s="166" t="s">
        <v>816</v>
      </c>
      <c r="U14" s="34">
        <v>-80</v>
      </c>
      <c r="V14" s="166" t="s">
        <v>813</v>
      </c>
      <c r="W14" s="34">
        <v>50</v>
      </c>
      <c r="X14" s="171">
        <f>SUM(W14,U14,S14,Q14,O14,M14,K14,I14,G14,E14)</f>
        <v>540</v>
      </c>
      <c r="Y14" s="164">
        <v>5</v>
      </c>
    </row>
    <row r="15" spans="1:25" ht="57.6" customHeight="1" x14ac:dyDescent="0.3">
      <c r="A15" s="30" t="s">
        <v>63</v>
      </c>
      <c r="B15" s="3">
        <v>4</v>
      </c>
      <c r="C15" s="4">
        <v>6</v>
      </c>
      <c r="D15" s="166" t="s">
        <v>852</v>
      </c>
      <c r="E15" s="34">
        <v>100</v>
      </c>
      <c r="F15" s="166" t="s">
        <v>882</v>
      </c>
      <c r="G15" s="34">
        <v>110</v>
      </c>
      <c r="H15" s="166" t="s">
        <v>844</v>
      </c>
      <c r="I15" s="34">
        <v>60</v>
      </c>
      <c r="J15" s="166" t="s">
        <v>838</v>
      </c>
      <c r="K15" s="34">
        <v>60</v>
      </c>
      <c r="L15" s="166" t="s">
        <v>873</v>
      </c>
      <c r="M15" s="34">
        <v>70</v>
      </c>
      <c r="N15" s="166" t="s">
        <v>831</v>
      </c>
      <c r="O15" s="34">
        <v>10</v>
      </c>
      <c r="P15" s="166" t="s">
        <v>868</v>
      </c>
      <c r="Q15" s="34">
        <v>10</v>
      </c>
      <c r="R15" s="166" t="s">
        <v>863</v>
      </c>
      <c r="S15" s="34">
        <v>-20</v>
      </c>
      <c r="T15" s="166" t="s">
        <v>858</v>
      </c>
      <c r="U15" s="34">
        <v>60</v>
      </c>
      <c r="V15" s="166" t="s">
        <v>857</v>
      </c>
      <c r="W15" s="34">
        <v>0</v>
      </c>
      <c r="X15" s="171">
        <f>SUM(U15,W15,S15,Q15,O15,M15,K15,I15,G15,E15)</f>
        <v>460</v>
      </c>
      <c r="Y15" s="164">
        <v>6</v>
      </c>
    </row>
    <row r="16" spans="1:25" ht="57.6" customHeight="1" x14ac:dyDescent="0.3">
      <c r="A16" s="30" t="s">
        <v>68</v>
      </c>
      <c r="B16" s="3">
        <v>20</v>
      </c>
      <c r="C16" s="4">
        <v>5</v>
      </c>
      <c r="D16" s="166" t="s">
        <v>810</v>
      </c>
      <c r="E16" s="34">
        <v>50</v>
      </c>
      <c r="F16" s="166" t="s">
        <v>847</v>
      </c>
      <c r="G16" s="34">
        <v>110</v>
      </c>
      <c r="H16" s="166" t="s">
        <v>844</v>
      </c>
      <c r="I16" s="34">
        <v>60</v>
      </c>
      <c r="J16" s="166" t="s">
        <v>841</v>
      </c>
      <c r="K16" s="34">
        <v>60</v>
      </c>
      <c r="L16" s="166" t="s">
        <v>835</v>
      </c>
      <c r="M16" s="34">
        <v>100</v>
      </c>
      <c r="N16" s="166" t="s">
        <v>830</v>
      </c>
      <c r="O16" s="34">
        <v>20</v>
      </c>
      <c r="P16" s="166" t="s">
        <v>827</v>
      </c>
      <c r="Q16" s="34">
        <v>-20</v>
      </c>
      <c r="R16" s="166" t="s">
        <v>821</v>
      </c>
      <c r="S16" s="34">
        <v>50</v>
      </c>
      <c r="T16" s="166" t="s">
        <v>817</v>
      </c>
      <c r="U16" s="34">
        <v>20</v>
      </c>
      <c r="V16" s="166" t="s">
        <v>811</v>
      </c>
      <c r="W16" s="34">
        <v>-10</v>
      </c>
      <c r="X16" s="171">
        <f>SUM(E16,G16,I16,K16,M16,O16,Q16,S16,U16,W16)</f>
        <v>440</v>
      </c>
      <c r="Y16" s="164">
        <v>7</v>
      </c>
    </row>
    <row r="17" spans="1:25" ht="57.6" customHeight="1" x14ac:dyDescent="0.3">
      <c r="A17" s="30" t="s">
        <v>80</v>
      </c>
      <c r="B17" s="3">
        <v>17</v>
      </c>
      <c r="C17" s="4">
        <v>5</v>
      </c>
      <c r="D17" s="166" t="s">
        <v>851</v>
      </c>
      <c r="E17" s="34">
        <v>100</v>
      </c>
      <c r="F17" s="166" t="s">
        <v>849</v>
      </c>
      <c r="G17" s="34">
        <v>90</v>
      </c>
      <c r="H17" s="166" t="s">
        <v>843</v>
      </c>
      <c r="I17" s="34">
        <v>60</v>
      </c>
      <c r="J17" s="166" t="s">
        <v>838</v>
      </c>
      <c r="K17" s="34">
        <v>60</v>
      </c>
      <c r="L17" s="166" t="s">
        <v>833</v>
      </c>
      <c r="M17" s="34">
        <v>60</v>
      </c>
      <c r="N17" s="169" t="s">
        <v>829</v>
      </c>
      <c r="O17" s="34">
        <v>-70</v>
      </c>
      <c r="P17" s="166" t="s">
        <v>826</v>
      </c>
      <c r="Q17" s="34">
        <v>40</v>
      </c>
      <c r="R17" s="166" t="s">
        <v>820</v>
      </c>
      <c r="S17" s="34">
        <v>30</v>
      </c>
      <c r="T17" s="166" t="s">
        <v>818</v>
      </c>
      <c r="U17" s="34">
        <v>50</v>
      </c>
      <c r="V17" s="166" t="s">
        <v>814</v>
      </c>
      <c r="W17" s="34">
        <v>10</v>
      </c>
      <c r="X17" s="171">
        <f>SUM(W17,U17,S17,Q17,O17,M17,K17,I17,G17,E17)</f>
        <v>430</v>
      </c>
      <c r="Y17" s="164">
        <v>8</v>
      </c>
    </row>
    <row r="18" spans="1:25" ht="57.6" customHeight="1" x14ac:dyDescent="0.3">
      <c r="A18" s="30" t="s">
        <v>110</v>
      </c>
      <c r="B18" s="3">
        <v>8</v>
      </c>
      <c r="C18" s="4">
        <v>5</v>
      </c>
      <c r="D18" s="166" t="s">
        <v>853</v>
      </c>
      <c r="E18" s="34">
        <v>100</v>
      </c>
      <c r="F18" s="166" t="s">
        <v>906</v>
      </c>
      <c r="G18" s="34">
        <v>70</v>
      </c>
      <c r="H18" s="166" t="s">
        <v>844</v>
      </c>
      <c r="I18" s="34">
        <v>60</v>
      </c>
      <c r="J18" s="166" t="s">
        <v>902</v>
      </c>
      <c r="K18" s="34">
        <v>150</v>
      </c>
      <c r="L18" s="166" t="s">
        <v>900</v>
      </c>
      <c r="M18" s="34">
        <v>50</v>
      </c>
      <c r="N18" s="166" t="s">
        <v>898</v>
      </c>
      <c r="O18" s="34">
        <v>-110</v>
      </c>
      <c r="P18" s="166" t="s">
        <v>893</v>
      </c>
      <c r="Q18" s="34">
        <v>30</v>
      </c>
      <c r="R18" s="166" t="s">
        <v>892</v>
      </c>
      <c r="S18" s="34">
        <v>50</v>
      </c>
      <c r="T18" s="166" t="s">
        <v>891</v>
      </c>
      <c r="U18" s="34">
        <v>30</v>
      </c>
      <c r="V18" s="166" t="s">
        <v>884</v>
      </c>
      <c r="W18" s="34">
        <v>-10</v>
      </c>
      <c r="X18" s="171">
        <f>SUM(W18,U18,S18,Q18,O18,M18,K18,I18,G18,E18)</f>
        <v>420</v>
      </c>
      <c r="Y18" s="164">
        <v>9</v>
      </c>
    </row>
    <row r="19" spans="1:25" ht="57.6" customHeight="1" x14ac:dyDescent="0.3">
      <c r="A19" s="30" t="s">
        <v>75</v>
      </c>
      <c r="B19" s="3">
        <v>18</v>
      </c>
      <c r="C19" s="4">
        <v>6</v>
      </c>
      <c r="D19" s="166" t="s">
        <v>853</v>
      </c>
      <c r="E19" s="34">
        <v>100</v>
      </c>
      <c r="F19" s="166" t="s">
        <v>760</v>
      </c>
      <c r="G19" s="34">
        <v>150</v>
      </c>
      <c r="H19" s="166" t="s">
        <v>877</v>
      </c>
      <c r="I19" s="34">
        <v>20</v>
      </c>
      <c r="J19" s="166" t="s">
        <v>876</v>
      </c>
      <c r="K19" s="34">
        <v>100</v>
      </c>
      <c r="L19" s="166" t="s">
        <v>837</v>
      </c>
      <c r="M19" s="34">
        <v>100</v>
      </c>
      <c r="N19" s="169" t="s">
        <v>871</v>
      </c>
      <c r="O19" s="34">
        <v>-50</v>
      </c>
      <c r="P19" s="166" t="s">
        <v>867</v>
      </c>
      <c r="Q19" s="34">
        <v>0</v>
      </c>
      <c r="R19" s="166" t="s">
        <v>862</v>
      </c>
      <c r="S19" s="34">
        <v>-20</v>
      </c>
      <c r="T19" s="166" t="s">
        <v>859</v>
      </c>
      <c r="U19" s="34">
        <v>20</v>
      </c>
      <c r="V19" s="166" t="s">
        <v>854</v>
      </c>
      <c r="W19" s="34">
        <v>-30</v>
      </c>
      <c r="X19" s="171">
        <f>SUM(W19,U19,S19,Q19,O19,M19,K19,I19,G19,E19)</f>
        <v>390</v>
      </c>
      <c r="Y19" s="165" t="s">
        <v>950</v>
      </c>
    </row>
    <row r="20" spans="1:25" ht="57.6" customHeight="1" x14ac:dyDescent="0.3">
      <c r="A20" s="30" t="s">
        <v>70</v>
      </c>
      <c r="B20" s="3">
        <v>21</v>
      </c>
      <c r="C20" s="4">
        <v>7</v>
      </c>
      <c r="D20" s="166" t="s">
        <v>917</v>
      </c>
      <c r="E20" s="34">
        <v>100</v>
      </c>
      <c r="F20" s="166" t="s">
        <v>918</v>
      </c>
      <c r="G20" s="34">
        <v>70</v>
      </c>
      <c r="H20" s="166" t="s">
        <v>843</v>
      </c>
      <c r="I20" s="34">
        <v>60</v>
      </c>
      <c r="J20" s="166" t="s">
        <v>838</v>
      </c>
      <c r="K20" s="34">
        <v>60</v>
      </c>
      <c r="L20" s="166" t="s">
        <v>919</v>
      </c>
      <c r="M20" s="34">
        <v>20</v>
      </c>
      <c r="N20" s="166" t="s">
        <v>920</v>
      </c>
      <c r="O20" s="34">
        <v>50</v>
      </c>
      <c r="P20" s="166" t="s">
        <v>921</v>
      </c>
      <c r="Q20" s="34">
        <v>70</v>
      </c>
      <c r="R20" s="166" t="s">
        <v>822</v>
      </c>
      <c r="S20" s="34">
        <v>0</v>
      </c>
      <c r="T20" s="166" t="s">
        <v>922</v>
      </c>
      <c r="U20" s="34">
        <v>-40</v>
      </c>
      <c r="V20" s="166"/>
      <c r="W20" s="34">
        <v>0</v>
      </c>
      <c r="X20" s="171">
        <f>SUM(W20,U20,S20,Q20,O20,M20,K20,I20,G20,E20)</f>
        <v>390</v>
      </c>
      <c r="Y20" s="165" t="s">
        <v>950</v>
      </c>
    </row>
    <row r="21" spans="1:25" ht="57.6" customHeight="1" x14ac:dyDescent="0.3">
      <c r="A21" s="30" t="s">
        <v>79</v>
      </c>
      <c r="B21" s="3">
        <v>17</v>
      </c>
      <c r="C21" s="4">
        <v>6</v>
      </c>
      <c r="D21" s="166" t="s">
        <v>850</v>
      </c>
      <c r="E21" s="34">
        <v>60</v>
      </c>
      <c r="F21" s="166" t="s">
        <v>847</v>
      </c>
      <c r="G21" s="34">
        <v>110</v>
      </c>
      <c r="H21" s="166" t="s">
        <v>846</v>
      </c>
      <c r="I21" s="34">
        <v>40</v>
      </c>
      <c r="J21" s="166" t="s">
        <v>842</v>
      </c>
      <c r="K21" s="34">
        <v>60</v>
      </c>
      <c r="L21" s="166" t="s">
        <v>834</v>
      </c>
      <c r="M21" s="34">
        <v>40</v>
      </c>
      <c r="N21" s="166"/>
      <c r="O21" s="34">
        <v>0</v>
      </c>
      <c r="P21" s="166" t="s">
        <v>824</v>
      </c>
      <c r="Q21" s="34">
        <v>-10</v>
      </c>
      <c r="R21" s="166" t="s">
        <v>820</v>
      </c>
      <c r="S21" s="34">
        <v>30</v>
      </c>
      <c r="T21" s="166" t="s">
        <v>819</v>
      </c>
      <c r="U21" s="34">
        <v>10</v>
      </c>
      <c r="V21" s="166" t="s">
        <v>809</v>
      </c>
      <c r="W21" s="34">
        <v>40</v>
      </c>
      <c r="X21" s="171">
        <f>SUM(U21,W21,S21,Q21,O21,M21,K21,I21,G21,E21)</f>
        <v>380</v>
      </c>
      <c r="Y21" s="165" t="s">
        <v>59</v>
      </c>
    </row>
    <row r="22" spans="1:25" ht="57.6" customHeight="1" x14ac:dyDescent="0.3">
      <c r="A22" s="30" t="s">
        <v>73</v>
      </c>
      <c r="B22" s="3">
        <v>13</v>
      </c>
      <c r="C22" s="4">
        <v>5</v>
      </c>
      <c r="D22" s="166" t="s">
        <v>853</v>
      </c>
      <c r="E22" s="34">
        <v>100</v>
      </c>
      <c r="F22" s="166" t="s">
        <v>847</v>
      </c>
      <c r="G22" s="34">
        <v>110</v>
      </c>
      <c r="H22" s="166" t="s">
        <v>940</v>
      </c>
      <c r="I22" s="34">
        <v>20</v>
      </c>
      <c r="J22" s="166" t="s">
        <v>841</v>
      </c>
      <c r="K22" s="34">
        <v>60</v>
      </c>
      <c r="L22" s="166" t="s">
        <v>937</v>
      </c>
      <c r="M22" s="34">
        <v>0</v>
      </c>
      <c r="N22" s="166" t="s">
        <v>831</v>
      </c>
      <c r="O22" s="34">
        <v>10</v>
      </c>
      <c r="P22" s="166" t="s">
        <v>934</v>
      </c>
      <c r="Q22" s="34">
        <v>-10</v>
      </c>
      <c r="R22" s="166" t="s">
        <v>822</v>
      </c>
      <c r="S22" s="34">
        <v>0</v>
      </c>
      <c r="T22" s="166" t="s">
        <v>929</v>
      </c>
      <c r="U22" s="34">
        <v>50</v>
      </c>
      <c r="V22" s="166" t="s">
        <v>809</v>
      </c>
      <c r="W22" s="34">
        <v>40</v>
      </c>
      <c r="X22" s="171">
        <f>SUM(W22,U22,S22,Q22,O22,M22,K22,I22,G22,E22)</f>
        <v>380</v>
      </c>
      <c r="Y22" s="165" t="s">
        <v>59</v>
      </c>
    </row>
    <row r="23" spans="1:25" ht="57.6" customHeight="1" x14ac:dyDescent="0.3">
      <c r="A23" s="30" t="s">
        <v>76</v>
      </c>
      <c r="B23" s="3">
        <v>18</v>
      </c>
      <c r="C23" s="4">
        <v>7</v>
      </c>
      <c r="D23" s="166" t="s">
        <v>883</v>
      </c>
      <c r="E23" s="34">
        <v>40</v>
      </c>
      <c r="F23" s="166" t="s">
        <v>881</v>
      </c>
      <c r="G23" s="34">
        <v>150</v>
      </c>
      <c r="H23" s="166" t="s">
        <v>879</v>
      </c>
      <c r="I23" s="34">
        <v>40</v>
      </c>
      <c r="J23" s="166" t="s">
        <v>838</v>
      </c>
      <c r="K23" s="34">
        <v>60</v>
      </c>
      <c r="L23" s="166" t="s">
        <v>874</v>
      </c>
      <c r="M23" s="34">
        <v>30</v>
      </c>
      <c r="N23" s="166" t="s">
        <v>870</v>
      </c>
      <c r="O23" s="34">
        <v>0</v>
      </c>
      <c r="P23" s="166" t="s">
        <v>866</v>
      </c>
      <c r="Q23" s="34">
        <v>-10</v>
      </c>
      <c r="R23" s="166" t="s">
        <v>864</v>
      </c>
      <c r="S23" s="34">
        <v>30</v>
      </c>
      <c r="T23" s="166" t="s">
        <v>860</v>
      </c>
      <c r="U23" s="34">
        <v>-30</v>
      </c>
      <c r="V23" s="166" t="s">
        <v>856</v>
      </c>
      <c r="W23" s="34">
        <v>30</v>
      </c>
      <c r="X23" s="171">
        <f>SUM(W23,U23,S23,Q23,O23,M23,K23,I23,G23,E23)</f>
        <v>340</v>
      </c>
      <c r="Y23" s="164">
        <v>14</v>
      </c>
    </row>
    <row r="24" spans="1:25" ht="57.6" customHeight="1" x14ac:dyDescent="0.3">
      <c r="A24" s="30" t="s">
        <v>74</v>
      </c>
      <c r="B24" s="3">
        <v>1</v>
      </c>
      <c r="C24" s="4">
        <v>6</v>
      </c>
      <c r="D24" s="166" t="s">
        <v>907</v>
      </c>
      <c r="E24" s="34">
        <v>50</v>
      </c>
      <c r="F24" s="166" t="s">
        <v>847</v>
      </c>
      <c r="G24" s="34">
        <v>110</v>
      </c>
      <c r="H24" s="166" t="s">
        <v>903</v>
      </c>
      <c r="I24" s="34">
        <v>20</v>
      </c>
      <c r="J24" s="166" t="s">
        <v>841</v>
      </c>
      <c r="K24" s="34">
        <v>60</v>
      </c>
      <c r="L24" s="166" t="s">
        <v>874</v>
      </c>
      <c r="M24" s="34">
        <v>30</v>
      </c>
      <c r="N24" s="166" t="s">
        <v>897</v>
      </c>
      <c r="O24" s="34">
        <v>-20</v>
      </c>
      <c r="P24" s="166" t="s">
        <v>894</v>
      </c>
      <c r="Q24" s="34">
        <v>30</v>
      </c>
      <c r="R24" s="166" t="s">
        <v>820</v>
      </c>
      <c r="S24" s="34">
        <v>30</v>
      </c>
      <c r="T24" s="166" t="s">
        <v>890</v>
      </c>
      <c r="U24" s="34">
        <v>70</v>
      </c>
      <c r="V24" s="169" t="s">
        <v>886</v>
      </c>
      <c r="W24" s="34">
        <v>-50</v>
      </c>
      <c r="X24" s="171">
        <f>SUM(W24,U24,S24,Q24,O24,M24,K24,I24,G24,E24)</f>
        <v>330</v>
      </c>
      <c r="Y24" s="164">
        <v>15</v>
      </c>
    </row>
    <row r="25" spans="1:25" ht="57.6" customHeight="1" x14ac:dyDescent="0.3">
      <c r="A25" s="30" t="s">
        <v>78</v>
      </c>
      <c r="B25" s="3">
        <v>21</v>
      </c>
      <c r="C25" s="4">
        <v>5</v>
      </c>
      <c r="D25" s="166" t="s">
        <v>910</v>
      </c>
      <c r="E25" s="34">
        <v>100</v>
      </c>
      <c r="F25" s="166" t="s">
        <v>911</v>
      </c>
      <c r="G25" s="34">
        <v>10</v>
      </c>
      <c r="H25" s="166" t="s">
        <v>879</v>
      </c>
      <c r="I25" s="34">
        <v>40</v>
      </c>
      <c r="J25" s="166" t="s">
        <v>912</v>
      </c>
      <c r="K25" s="34">
        <v>-40</v>
      </c>
      <c r="L25" s="166" t="s">
        <v>872</v>
      </c>
      <c r="M25" s="34">
        <v>100</v>
      </c>
      <c r="N25" s="166" t="s">
        <v>831</v>
      </c>
      <c r="O25" s="34">
        <v>10</v>
      </c>
      <c r="P25" s="166" t="s">
        <v>913</v>
      </c>
      <c r="Q25" s="34">
        <v>30</v>
      </c>
      <c r="R25" s="166" t="s">
        <v>914</v>
      </c>
      <c r="S25" s="34">
        <v>20</v>
      </c>
      <c r="T25" s="166" t="s">
        <v>915</v>
      </c>
      <c r="U25" s="34">
        <v>-60</v>
      </c>
      <c r="V25" s="166" t="s">
        <v>916</v>
      </c>
      <c r="W25" s="34">
        <v>-30</v>
      </c>
      <c r="X25" s="171">
        <f>SUM(W25,U25,S25,Q25,O25,M25,K25,I25,G25,E25)</f>
        <v>180</v>
      </c>
      <c r="Y25" s="164">
        <v>16</v>
      </c>
    </row>
    <row r="26" spans="1:25" ht="57.6" customHeight="1" x14ac:dyDescent="0.3">
      <c r="A26" s="30" t="s">
        <v>64</v>
      </c>
      <c r="B26" s="3">
        <v>4</v>
      </c>
      <c r="C26" s="4">
        <v>5</v>
      </c>
      <c r="D26" s="166" t="s">
        <v>853</v>
      </c>
      <c r="E26" s="34">
        <v>100</v>
      </c>
      <c r="F26" s="166" t="s">
        <v>848</v>
      </c>
      <c r="G26" s="34">
        <v>-90</v>
      </c>
      <c r="H26" s="166" t="s">
        <v>845</v>
      </c>
      <c r="I26" s="34">
        <v>20</v>
      </c>
      <c r="J26" s="166" t="s">
        <v>839</v>
      </c>
      <c r="K26" s="34">
        <v>10</v>
      </c>
      <c r="L26" s="166" t="s">
        <v>836</v>
      </c>
      <c r="M26" s="34">
        <v>-20</v>
      </c>
      <c r="N26" s="166" t="s">
        <v>832</v>
      </c>
      <c r="O26" s="34">
        <v>0</v>
      </c>
      <c r="P26" s="166" t="s">
        <v>828</v>
      </c>
      <c r="Q26" s="34">
        <v>30</v>
      </c>
      <c r="R26" s="166" t="s">
        <v>822</v>
      </c>
      <c r="S26" s="34">
        <v>0</v>
      </c>
      <c r="T26" s="166" t="s">
        <v>815</v>
      </c>
      <c r="U26" s="34">
        <v>30</v>
      </c>
      <c r="V26" s="166" t="s">
        <v>812</v>
      </c>
      <c r="W26" s="34">
        <v>40</v>
      </c>
      <c r="X26" s="171">
        <f>SUM(W26,U26,S26,Q26,O26,M26,K26,I26,G26,E26)</f>
        <v>120</v>
      </c>
      <c r="Y26" s="164">
        <v>17</v>
      </c>
    </row>
    <row r="27" spans="1:25" ht="57.6" customHeight="1" x14ac:dyDescent="0.3">
      <c r="A27" s="30" t="s">
        <v>66</v>
      </c>
      <c r="B27" s="3">
        <v>8</v>
      </c>
      <c r="C27" s="4">
        <v>6</v>
      </c>
      <c r="D27" s="166" t="s">
        <v>908</v>
      </c>
      <c r="E27" s="34">
        <v>60</v>
      </c>
      <c r="F27" s="166" t="s">
        <v>905</v>
      </c>
      <c r="G27" s="34">
        <v>-30</v>
      </c>
      <c r="H27" s="166" t="s">
        <v>904</v>
      </c>
      <c r="I27" s="34">
        <v>-10</v>
      </c>
      <c r="J27" s="166" t="s">
        <v>838</v>
      </c>
      <c r="K27" s="34">
        <v>60</v>
      </c>
      <c r="L27" s="166" t="s">
        <v>901</v>
      </c>
      <c r="M27" s="34">
        <v>30</v>
      </c>
      <c r="N27" s="166" t="s">
        <v>896</v>
      </c>
      <c r="O27" s="34">
        <v>-80</v>
      </c>
      <c r="P27" s="166" t="s">
        <v>893</v>
      </c>
      <c r="Q27" s="34">
        <v>30</v>
      </c>
      <c r="R27" s="166" t="s">
        <v>823</v>
      </c>
      <c r="S27" s="34">
        <v>0</v>
      </c>
      <c r="T27" s="166" t="s">
        <v>888</v>
      </c>
      <c r="U27" s="34">
        <v>10</v>
      </c>
      <c r="V27" s="166" t="s">
        <v>885</v>
      </c>
      <c r="W27" s="34">
        <v>-50</v>
      </c>
      <c r="X27" s="171">
        <f>SUM(W27,U27,S27,Q27,O27,M27,K27,I27,G27,E27)</f>
        <v>20</v>
      </c>
      <c r="Y27" s="164">
        <v>18</v>
      </c>
    </row>
    <row r="28" spans="1:25" ht="57.6" customHeight="1" x14ac:dyDescent="0.3">
      <c r="A28" s="30" t="s">
        <v>71</v>
      </c>
      <c r="B28" s="3">
        <v>13</v>
      </c>
      <c r="C28" s="4">
        <v>7</v>
      </c>
      <c r="D28" s="166" t="s">
        <v>943</v>
      </c>
      <c r="E28" s="34">
        <v>60</v>
      </c>
      <c r="F28" s="166" t="s">
        <v>941</v>
      </c>
      <c r="G28" s="34">
        <v>-90</v>
      </c>
      <c r="H28" s="166" t="s">
        <v>939</v>
      </c>
      <c r="I28" s="34">
        <v>-50</v>
      </c>
      <c r="J28" s="166" t="s">
        <v>938</v>
      </c>
      <c r="K28" s="34">
        <v>100</v>
      </c>
      <c r="L28" s="166" t="s">
        <v>936</v>
      </c>
      <c r="M28" s="34">
        <v>20</v>
      </c>
      <c r="N28" s="166" t="s">
        <v>831</v>
      </c>
      <c r="O28" s="34">
        <v>10</v>
      </c>
      <c r="P28" s="166" t="s">
        <v>933</v>
      </c>
      <c r="Q28" s="34">
        <v>30</v>
      </c>
      <c r="R28" s="166" t="s">
        <v>932</v>
      </c>
      <c r="S28" s="34">
        <v>-50</v>
      </c>
      <c r="T28" s="166" t="s">
        <v>931</v>
      </c>
      <c r="U28" s="34">
        <v>-60</v>
      </c>
      <c r="V28" s="166" t="s">
        <v>928</v>
      </c>
      <c r="W28" s="34">
        <v>-70</v>
      </c>
      <c r="X28" s="171">
        <f>SUM(W28,U28,S28,Q28,O28,M28,K28,I28,G28,E28)</f>
        <v>-100</v>
      </c>
      <c r="Y28" s="164">
        <v>19</v>
      </c>
    </row>
    <row r="29" spans="1:25" ht="57.6" customHeight="1" thickBot="1" x14ac:dyDescent="0.35">
      <c r="A29" s="30" t="s">
        <v>69</v>
      </c>
      <c r="B29" s="3">
        <v>20</v>
      </c>
      <c r="C29" s="4">
        <v>7</v>
      </c>
      <c r="D29" s="167"/>
      <c r="E29" s="168"/>
      <c r="F29" s="167"/>
      <c r="G29" s="168"/>
      <c r="H29" s="167"/>
      <c r="I29" s="168"/>
      <c r="J29" s="167"/>
      <c r="K29" s="168"/>
      <c r="L29" s="167"/>
      <c r="M29" s="168"/>
      <c r="N29" s="167"/>
      <c r="O29" s="168"/>
      <c r="P29" s="167"/>
      <c r="Q29" s="168"/>
      <c r="R29" s="167"/>
      <c r="S29" s="168">
        <v>-100</v>
      </c>
      <c r="T29" s="167"/>
      <c r="U29" s="168">
        <v>-100</v>
      </c>
      <c r="V29" s="167"/>
      <c r="W29" s="168">
        <v>-100</v>
      </c>
      <c r="X29" s="171">
        <f>SUM(E29,G29,I29,K29,M29,O29,Q29,S29,U29,W29)</f>
        <v>-300</v>
      </c>
      <c r="Y29" s="164">
        <v>20</v>
      </c>
    </row>
    <row r="30" spans="1:25" x14ac:dyDescent="0.3">
      <c r="A30" s="7" t="s">
        <v>22</v>
      </c>
      <c r="B30" s="6"/>
      <c r="C30" s="6"/>
      <c r="D30" s="5"/>
      <c r="E30" s="8">
        <f>SUM(E10:E29)</f>
        <v>1650</v>
      </c>
      <c r="F30" s="5"/>
      <c r="G30" s="8">
        <f>SUM(G10:G29)</f>
        <v>1410</v>
      </c>
      <c r="H30" s="5"/>
      <c r="I30" s="8">
        <f>SUM(I10:I29)</f>
        <v>690</v>
      </c>
      <c r="J30" s="5"/>
      <c r="K30" s="8">
        <f>SUM(K10:K29)</f>
        <v>1210</v>
      </c>
      <c r="L30" s="5"/>
      <c r="M30" s="8">
        <f>SUM(M10:M29)</f>
        <v>1100</v>
      </c>
      <c r="N30" s="5"/>
      <c r="O30" s="8">
        <f>SUM(O10:O29)</f>
        <v>-60</v>
      </c>
      <c r="P30" s="5"/>
      <c r="Q30" s="8">
        <f>SUM(Q10:Q29)</f>
        <v>580</v>
      </c>
      <c r="R30" s="5"/>
      <c r="S30" s="8">
        <f>SUM(S10:S29)</f>
        <v>250</v>
      </c>
      <c r="T30" s="5"/>
      <c r="U30" s="8">
        <f>SUM(U10:U29)</f>
        <v>30</v>
      </c>
      <c r="V30" s="5"/>
      <c r="W30" s="8">
        <f>SUM(W10:W29)</f>
        <v>-30</v>
      </c>
      <c r="X30" s="5"/>
    </row>
  </sheetData>
  <sheetProtection algorithmName="SHA-512" hashValue="XHt83qzPWQyA2b3tqh/zEVDWkgWKZw7ReqlIb46ZCOegakd0b5F1AMn5JQzTv4niIbaLOYl2iSWJU95cDniSUQ==" saltValue="8h3F66IH2oHA8QyCWqXbzw==" spinCount="100000" sheet="1" formatCells="0" formatColumns="0" formatRows="0" insertColumns="0" insertRows="0" insertHyperlinks="0" deleteColumns="0" deleteRows="0" sort="0" autoFilter="0" pivotTables="0"/>
  <sortState ref="A10:X29">
    <sortCondition descending="1" ref="X29"/>
  </sortState>
  <mergeCells count="80">
    <mergeCell ref="P9:Q9"/>
    <mergeCell ref="R9:S9"/>
    <mergeCell ref="T9:U9"/>
    <mergeCell ref="V9:W9"/>
    <mergeCell ref="D9:E9"/>
    <mergeCell ref="F9:G9"/>
    <mergeCell ref="H9:I9"/>
    <mergeCell ref="J9:K9"/>
    <mergeCell ref="L9:M9"/>
    <mergeCell ref="N9:O9"/>
    <mergeCell ref="P7:Q7"/>
    <mergeCell ref="R7:S7"/>
    <mergeCell ref="T7:U7"/>
    <mergeCell ref="V7:W7"/>
    <mergeCell ref="D7:E7"/>
    <mergeCell ref="F7:G7"/>
    <mergeCell ref="H7:I7"/>
    <mergeCell ref="J7:K7"/>
    <mergeCell ref="L7:M7"/>
    <mergeCell ref="N7:O7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N6:O6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N2:O2"/>
    <mergeCell ref="P1:Q1"/>
    <mergeCell ref="R1:S1"/>
    <mergeCell ref="T1:U1"/>
    <mergeCell ref="V1:W1"/>
    <mergeCell ref="D1:E1"/>
    <mergeCell ref="F1:G1"/>
    <mergeCell ref="H1:I1"/>
    <mergeCell ref="J1:K1"/>
    <mergeCell ref="L1:M1"/>
    <mergeCell ref="N1:O1"/>
    <mergeCell ref="N5:O5"/>
    <mergeCell ref="D3:E3"/>
    <mergeCell ref="D4:E4"/>
    <mergeCell ref="D5:E5"/>
    <mergeCell ref="F3:G3"/>
    <mergeCell ref="F4:G4"/>
    <mergeCell ref="F5:G5"/>
    <mergeCell ref="H3:I3"/>
    <mergeCell ref="H4:I4"/>
    <mergeCell ref="H5:I5"/>
    <mergeCell ref="J3:K3"/>
    <mergeCell ref="J4:K4"/>
    <mergeCell ref="J5:K5"/>
    <mergeCell ref="L3:M3"/>
    <mergeCell ref="L4:M4"/>
    <mergeCell ref="L5:M5"/>
    <mergeCell ref="V3:W3"/>
    <mergeCell ref="V4:W4"/>
    <mergeCell ref="V5:W5"/>
    <mergeCell ref="P3:Q3"/>
    <mergeCell ref="P4:Q4"/>
    <mergeCell ref="P5:Q5"/>
    <mergeCell ref="R3:S3"/>
    <mergeCell ref="R4:S4"/>
    <mergeCell ref="R5:S5"/>
    <mergeCell ref="T3:U3"/>
    <mergeCell ref="T4:U4"/>
    <mergeCell ref="T5:U5"/>
    <mergeCell ref="N3:O3"/>
    <mergeCell ref="N4:O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4"/>
  <sheetViews>
    <sheetView zoomScale="120" zoomScaleNormal="120" workbookViewId="0">
      <selection activeCell="K39" sqref="K39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8.77734375" customWidth="1"/>
  </cols>
  <sheetData>
    <row r="1" spans="1:9" ht="18" x14ac:dyDescent="0.35">
      <c r="A1" s="161" t="s">
        <v>347</v>
      </c>
      <c r="B1" s="161"/>
      <c r="C1" s="161"/>
      <c r="D1" s="161"/>
      <c r="E1" s="161"/>
      <c r="F1" s="161"/>
      <c r="G1" s="161"/>
      <c r="H1" s="161"/>
      <c r="I1" s="161"/>
    </row>
    <row r="2" spans="1:9" ht="15.6" x14ac:dyDescent="0.3">
      <c r="A2" s="10"/>
      <c r="B2" s="10" t="s">
        <v>24</v>
      </c>
      <c r="C2" s="11" t="s">
        <v>23</v>
      </c>
      <c r="D2" s="11" t="s">
        <v>21</v>
      </c>
      <c r="E2" s="11" t="s">
        <v>26</v>
      </c>
      <c r="F2" s="11" t="s">
        <v>27</v>
      </c>
      <c r="G2" s="11" t="s">
        <v>28</v>
      </c>
      <c r="H2" s="11" t="s">
        <v>29</v>
      </c>
      <c r="I2" s="11" t="s">
        <v>30</v>
      </c>
    </row>
    <row r="3" spans="1:9" x14ac:dyDescent="0.3">
      <c r="A3" s="38">
        <v>1</v>
      </c>
      <c r="B3" s="26" t="s">
        <v>326</v>
      </c>
      <c r="C3" s="17">
        <v>8</v>
      </c>
      <c r="D3" s="17">
        <v>7</v>
      </c>
      <c r="E3" s="9"/>
      <c r="F3" s="42">
        <v>1</v>
      </c>
      <c r="G3" s="42">
        <v>1</v>
      </c>
      <c r="H3" s="9">
        <v>4</v>
      </c>
      <c r="I3" s="9">
        <f>SUM(E3:H3)</f>
        <v>6</v>
      </c>
    </row>
    <row r="4" spans="1:9" x14ac:dyDescent="0.3">
      <c r="A4" s="79">
        <v>2</v>
      </c>
      <c r="B4" s="27" t="s">
        <v>330</v>
      </c>
      <c r="C4" s="18">
        <v>13</v>
      </c>
      <c r="D4" s="18">
        <v>6</v>
      </c>
      <c r="E4" s="12"/>
      <c r="F4" s="42">
        <v>2</v>
      </c>
      <c r="G4" s="42">
        <v>3</v>
      </c>
      <c r="H4" s="42">
        <v>2</v>
      </c>
      <c r="I4" s="12">
        <f>SUM(E4:H4)</f>
        <v>7</v>
      </c>
    </row>
    <row r="5" spans="1:9" x14ac:dyDescent="0.3">
      <c r="A5" s="39">
        <v>3</v>
      </c>
      <c r="B5" s="26" t="s">
        <v>335</v>
      </c>
      <c r="C5" s="17">
        <v>4</v>
      </c>
      <c r="D5" s="17">
        <v>7</v>
      </c>
      <c r="E5" s="9"/>
      <c r="F5" s="9">
        <v>9</v>
      </c>
      <c r="G5" s="42">
        <v>2</v>
      </c>
      <c r="H5" s="42">
        <v>1</v>
      </c>
      <c r="I5" s="9">
        <f>SUM(E5:H5)</f>
        <v>12</v>
      </c>
    </row>
    <row r="6" spans="1:9" x14ac:dyDescent="0.3">
      <c r="A6" s="40">
        <v>4</v>
      </c>
      <c r="B6" s="27" t="s">
        <v>61</v>
      </c>
      <c r="C6" s="18">
        <v>21</v>
      </c>
      <c r="D6" s="18">
        <v>6</v>
      </c>
      <c r="E6" s="12"/>
      <c r="F6" s="42">
        <v>4</v>
      </c>
      <c r="G6" s="12">
        <v>6</v>
      </c>
      <c r="H6" s="42">
        <v>3</v>
      </c>
      <c r="I6" s="12">
        <f>SUM(E6:H6)</f>
        <v>13</v>
      </c>
    </row>
    <row r="7" spans="1:9" x14ac:dyDescent="0.3">
      <c r="A7" s="39">
        <v>5</v>
      </c>
      <c r="B7" s="26" t="s">
        <v>334</v>
      </c>
      <c r="C7" s="17">
        <v>20</v>
      </c>
      <c r="D7" s="17">
        <v>5</v>
      </c>
      <c r="E7" s="9"/>
      <c r="F7" s="9">
        <v>7</v>
      </c>
      <c r="G7" s="9">
        <v>5</v>
      </c>
      <c r="H7" s="9">
        <v>7</v>
      </c>
      <c r="I7" s="9">
        <f>SUM(E7:H7)</f>
        <v>19</v>
      </c>
    </row>
    <row r="8" spans="1:9" x14ac:dyDescent="0.3">
      <c r="A8" s="40">
        <v>6</v>
      </c>
      <c r="B8" s="27" t="s">
        <v>333</v>
      </c>
      <c r="C8" s="18">
        <v>17</v>
      </c>
      <c r="D8" s="18">
        <v>7</v>
      </c>
      <c r="E8" s="12"/>
      <c r="F8" s="12">
        <v>7</v>
      </c>
      <c r="G8" s="12">
        <v>12</v>
      </c>
      <c r="H8" s="12">
        <v>5</v>
      </c>
      <c r="I8" s="12">
        <f>SUM(E8:H8)</f>
        <v>24</v>
      </c>
    </row>
    <row r="9" spans="1:9" x14ac:dyDescent="0.3">
      <c r="A9" s="39">
        <v>7</v>
      </c>
      <c r="B9" s="26" t="s">
        <v>331</v>
      </c>
      <c r="C9" s="17">
        <v>18</v>
      </c>
      <c r="D9" s="17">
        <v>6</v>
      </c>
      <c r="E9" s="9"/>
      <c r="F9" s="42">
        <v>4</v>
      </c>
      <c r="G9" s="9">
        <v>12</v>
      </c>
      <c r="H9" s="9">
        <v>10.5</v>
      </c>
      <c r="I9" s="9">
        <f>SUM(E9:H9)</f>
        <v>26.5</v>
      </c>
    </row>
    <row r="10" spans="1:9" x14ac:dyDescent="0.3">
      <c r="A10" s="40" t="s">
        <v>947</v>
      </c>
      <c r="B10" s="27" t="s">
        <v>60</v>
      </c>
      <c r="C10" s="18">
        <v>13</v>
      </c>
      <c r="D10" s="18">
        <v>7</v>
      </c>
      <c r="E10" s="12"/>
      <c r="F10" s="42">
        <v>4</v>
      </c>
      <c r="G10" s="12">
        <v>8</v>
      </c>
      <c r="H10" s="12">
        <v>19</v>
      </c>
      <c r="I10" s="12">
        <f>SUM(E10:H10)</f>
        <v>31</v>
      </c>
    </row>
    <row r="11" spans="1:9" x14ac:dyDescent="0.3">
      <c r="A11" s="39" t="s">
        <v>947</v>
      </c>
      <c r="B11" s="26" t="s">
        <v>340</v>
      </c>
      <c r="C11" s="17">
        <v>4</v>
      </c>
      <c r="D11" s="17">
        <v>6</v>
      </c>
      <c r="E11" s="9"/>
      <c r="F11" s="9">
        <v>15</v>
      </c>
      <c r="G11" s="9">
        <v>10</v>
      </c>
      <c r="H11" s="9">
        <v>6</v>
      </c>
      <c r="I11" s="9">
        <f>SUM(E11:H11)</f>
        <v>31</v>
      </c>
    </row>
    <row r="12" spans="1:9" x14ac:dyDescent="0.3">
      <c r="A12" s="40">
        <v>10</v>
      </c>
      <c r="B12" s="27" t="s">
        <v>342</v>
      </c>
      <c r="C12" s="18">
        <v>21</v>
      </c>
      <c r="D12" s="18">
        <v>7</v>
      </c>
      <c r="E12" s="12"/>
      <c r="F12" s="12">
        <v>15</v>
      </c>
      <c r="G12" s="12">
        <v>8</v>
      </c>
      <c r="H12" s="12">
        <v>10.5</v>
      </c>
      <c r="I12" s="12">
        <f>SUM(E12:H12)</f>
        <v>33.5</v>
      </c>
    </row>
    <row r="13" spans="1:9" x14ac:dyDescent="0.3">
      <c r="A13" s="39">
        <v>11</v>
      </c>
      <c r="B13" s="26" t="s">
        <v>341</v>
      </c>
      <c r="C13" s="17">
        <v>17</v>
      </c>
      <c r="D13" s="17">
        <v>6</v>
      </c>
      <c r="E13" s="9"/>
      <c r="F13" s="9">
        <v>15</v>
      </c>
      <c r="G13" s="9">
        <v>8</v>
      </c>
      <c r="H13" s="9">
        <v>12.5</v>
      </c>
      <c r="I13" s="9">
        <f>SUM(E13:H13)</f>
        <v>35.5</v>
      </c>
    </row>
    <row r="14" spans="1:9" x14ac:dyDescent="0.3">
      <c r="A14" s="40">
        <v>12</v>
      </c>
      <c r="B14" s="27" t="s">
        <v>337</v>
      </c>
      <c r="C14" s="18">
        <v>13</v>
      </c>
      <c r="D14" s="18">
        <v>5</v>
      </c>
      <c r="E14" s="12"/>
      <c r="F14" s="12">
        <v>11</v>
      </c>
      <c r="G14" s="12">
        <v>14.5</v>
      </c>
      <c r="H14" s="12">
        <v>12.5</v>
      </c>
      <c r="I14" s="12">
        <f>SUM(E14:H14)</f>
        <v>38</v>
      </c>
    </row>
    <row r="15" spans="1:9" x14ac:dyDescent="0.3">
      <c r="A15" s="55" t="s">
        <v>948</v>
      </c>
      <c r="B15" s="26" t="s">
        <v>338</v>
      </c>
      <c r="C15" s="17">
        <v>1</v>
      </c>
      <c r="D15" s="17">
        <v>6</v>
      </c>
      <c r="E15" s="9"/>
      <c r="F15" s="9">
        <v>12.5</v>
      </c>
      <c r="G15" s="9">
        <v>12</v>
      </c>
      <c r="H15" s="9">
        <v>15</v>
      </c>
      <c r="I15" s="9">
        <f>SUM(E15:H15)</f>
        <v>39.5</v>
      </c>
    </row>
    <row r="16" spans="1:9" x14ac:dyDescent="0.3">
      <c r="A16" s="40">
        <v>14</v>
      </c>
      <c r="B16" s="27" t="s">
        <v>332</v>
      </c>
      <c r="C16" s="18">
        <v>18</v>
      </c>
      <c r="D16" s="18">
        <v>7</v>
      </c>
      <c r="E16" s="12"/>
      <c r="F16" s="12">
        <v>7</v>
      </c>
      <c r="G16" s="12">
        <v>19.5</v>
      </c>
      <c r="H16" s="12">
        <v>14</v>
      </c>
      <c r="I16" s="12">
        <f>SUM(E16:H16)</f>
        <v>40.5</v>
      </c>
    </row>
    <row r="17" spans="1:9" x14ac:dyDescent="0.3">
      <c r="A17" s="39" t="s">
        <v>949</v>
      </c>
      <c r="B17" s="26" t="s">
        <v>343</v>
      </c>
      <c r="C17" s="17">
        <v>20</v>
      </c>
      <c r="D17" s="17">
        <v>7</v>
      </c>
      <c r="E17" s="9"/>
      <c r="F17" s="9">
        <v>17</v>
      </c>
      <c r="G17" s="9">
        <v>4</v>
      </c>
      <c r="H17" s="172">
        <v>20</v>
      </c>
      <c r="I17" s="9">
        <f>SUM(E17:H17)</f>
        <v>41</v>
      </c>
    </row>
    <row r="18" spans="1:9" x14ac:dyDescent="0.3">
      <c r="A18" s="40" t="s">
        <v>949</v>
      </c>
      <c r="B18" s="27" t="s">
        <v>339</v>
      </c>
      <c r="C18" s="18">
        <v>8</v>
      </c>
      <c r="D18" s="18">
        <v>5</v>
      </c>
      <c r="E18" s="12"/>
      <c r="F18" s="12">
        <v>12.5</v>
      </c>
      <c r="G18" s="12">
        <v>19.5</v>
      </c>
      <c r="H18" s="12">
        <v>9</v>
      </c>
      <c r="I18" s="12">
        <f>SUM(E18:H18)</f>
        <v>41</v>
      </c>
    </row>
    <row r="19" spans="1:9" x14ac:dyDescent="0.3">
      <c r="A19" s="39">
        <v>17</v>
      </c>
      <c r="B19" s="26" t="s">
        <v>336</v>
      </c>
      <c r="C19" s="17">
        <v>4</v>
      </c>
      <c r="D19" s="17">
        <v>5</v>
      </c>
      <c r="E19" s="9"/>
      <c r="F19" s="9">
        <v>10</v>
      </c>
      <c r="G19" s="9">
        <v>14.5</v>
      </c>
      <c r="H19" s="9">
        <v>17</v>
      </c>
      <c r="I19" s="9">
        <f>SUM(E19:H19)</f>
        <v>41.5</v>
      </c>
    </row>
    <row r="20" spans="1:9" x14ac:dyDescent="0.3">
      <c r="A20" s="40">
        <v>18</v>
      </c>
      <c r="B20" s="27" t="s">
        <v>344</v>
      </c>
      <c r="C20" s="18">
        <v>17</v>
      </c>
      <c r="D20" s="18">
        <v>5</v>
      </c>
      <c r="E20" s="12"/>
      <c r="F20" s="12">
        <v>18</v>
      </c>
      <c r="G20" s="12">
        <v>18</v>
      </c>
      <c r="H20" s="12">
        <v>8</v>
      </c>
      <c r="I20" s="12">
        <f>SUM(E20:H20)</f>
        <v>44</v>
      </c>
    </row>
    <row r="21" spans="1:9" x14ac:dyDescent="0.3">
      <c r="A21" s="39">
        <v>19</v>
      </c>
      <c r="B21" s="26" t="s">
        <v>345</v>
      </c>
      <c r="C21" s="17">
        <v>21</v>
      </c>
      <c r="D21" s="17">
        <v>5</v>
      </c>
      <c r="E21" s="9"/>
      <c r="F21" s="9">
        <v>19</v>
      </c>
      <c r="G21" s="9">
        <v>16.5</v>
      </c>
      <c r="H21" s="9">
        <v>16</v>
      </c>
      <c r="I21" s="9">
        <f>SUM(E21:H21)</f>
        <v>51.5</v>
      </c>
    </row>
    <row r="22" spans="1:9" x14ac:dyDescent="0.3">
      <c r="A22" s="41">
        <v>20</v>
      </c>
      <c r="B22" s="27" t="s">
        <v>346</v>
      </c>
      <c r="C22" s="18">
        <v>8</v>
      </c>
      <c r="D22" s="18">
        <v>6</v>
      </c>
      <c r="E22" s="12"/>
      <c r="F22" s="12">
        <v>20</v>
      </c>
      <c r="G22" s="12">
        <v>16.5</v>
      </c>
      <c r="H22" s="12">
        <v>18</v>
      </c>
      <c r="I22" s="12">
        <f>SUM(E22:H22)</f>
        <v>54.5</v>
      </c>
    </row>
    <row r="23" spans="1:9" ht="7.05" customHeight="1" x14ac:dyDescent="0.3"/>
    <row r="24" spans="1:9" x14ac:dyDescent="0.3">
      <c r="D24" s="173"/>
      <c r="E24" t="s">
        <v>945</v>
      </c>
      <c r="G24" s="174"/>
      <c r="H24" t="s">
        <v>946</v>
      </c>
    </row>
  </sheetData>
  <sheetProtection algorithmName="SHA-512" hashValue="5Y2/t+MoVB8YtPv+7x84gcWJYGlsOzZN79uyDQl7LjDDCCG1F136FXYk6DpU92mCa52mM96VAgDwd4a0oP9+uQ==" saltValue="wLag+vX1N6jvIbvtm/uajg==" spinCount="100000" sheet="1" formatCells="0" formatColumns="0" formatRows="0" insertColumns="0" insertRows="0" insertHyperlinks="0" deleteColumns="0" deleteRows="0" sort="0" autoFilter="0" pivotTables="0"/>
  <sortState ref="B3:I22">
    <sortCondition ref="I22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2 тур</vt:lpstr>
      <vt:lpstr>3 тур</vt:lpstr>
      <vt:lpstr>4 тур</vt:lpstr>
      <vt:lpstr>Таблицы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2021-04-23T12:04:19Z</dcterms:modified>
</cp:coreProperties>
</file>